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yskSys\ZAIZP-Folder\2024\zapytania ofertowe\Tonery ZPiPM WUP\"/>
    </mc:Choice>
  </mc:AlternateContent>
  <xr:revisionPtr revIDLastSave="0" documentId="13_ncr:1_{4BD20004-D06C-4C56-A734-D5651A9815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teriały eksploatacyj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6" i="1" l="1"/>
  <c r="G86" i="1" s="1"/>
  <c r="F93" i="1"/>
  <c r="G93" i="1" s="1"/>
  <c r="F92" i="1"/>
  <c r="G92" i="1" s="1"/>
  <c r="F91" i="1"/>
  <c r="G91" i="1" s="1"/>
  <c r="F90" i="1"/>
  <c r="G90" i="1" s="1"/>
  <c r="F89" i="1"/>
  <c r="G89" i="1" s="1"/>
  <c r="F88" i="1"/>
  <c r="G88" i="1" s="1"/>
  <c r="F87" i="1"/>
  <c r="G87" i="1" s="1"/>
  <c r="F85" i="1"/>
  <c r="G85" i="1" s="1"/>
  <c r="F84" i="1"/>
  <c r="G84" i="1" s="1"/>
  <c r="F83" i="1"/>
  <c r="G83" i="1" s="1"/>
  <c r="F82" i="1"/>
  <c r="G82" i="1" s="1"/>
  <c r="F81" i="1"/>
  <c r="G81" i="1" s="1"/>
  <c r="F80" i="1"/>
  <c r="G80" i="1" s="1"/>
  <c r="F79" i="1"/>
  <c r="G79" i="1" s="1"/>
  <c r="F78" i="1"/>
  <c r="G78" i="1" s="1"/>
  <c r="F77" i="1"/>
  <c r="G77" i="1" s="1"/>
  <c r="F76" i="1"/>
  <c r="G76" i="1" s="1"/>
  <c r="F75" i="1"/>
  <c r="G75" i="1" s="1"/>
  <c r="F74" i="1"/>
  <c r="G74" i="1" s="1"/>
  <c r="F73" i="1"/>
  <c r="G73" i="1" s="1"/>
  <c r="F72" i="1"/>
  <c r="G72" i="1" s="1"/>
  <c r="F71" i="1"/>
  <c r="G71" i="1" s="1"/>
  <c r="F70" i="1"/>
  <c r="G70" i="1" s="1"/>
  <c r="F69" i="1"/>
  <c r="G69" i="1" s="1"/>
  <c r="F68" i="1"/>
  <c r="G68" i="1" s="1"/>
  <c r="F67" i="1"/>
  <c r="G67" i="1" s="1"/>
  <c r="F66" i="1"/>
  <c r="G66" i="1" s="1"/>
  <c r="F65" i="1"/>
  <c r="G65" i="1" s="1"/>
  <c r="F64" i="1"/>
  <c r="G64" i="1" s="1"/>
  <c r="F63" i="1"/>
  <c r="G63" i="1" s="1"/>
  <c r="F62" i="1"/>
  <c r="G62" i="1" s="1"/>
  <c r="F61" i="1"/>
  <c r="G61" i="1" s="1"/>
  <c r="F60" i="1"/>
  <c r="G60" i="1" s="1"/>
  <c r="F59" i="1"/>
  <c r="G59" i="1" s="1"/>
  <c r="F58" i="1"/>
  <c r="G58" i="1" s="1"/>
  <c r="F57" i="1"/>
  <c r="G57" i="1" s="1"/>
  <c r="F56" i="1"/>
  <c r="G56" i="1" s="1"/>
  <c r="F55" i="1"/>
  <c r="G55" i="1" s="1"/>
  <c r="F54" i="1"/>
  <c r="G54" i="1" s="1"/>
  <c r="F53" i="1"/>
  <c r="G53" i="1" s="1"/>
  <c r="F52" i="1"/>
  <c r="G52" i="1" s="1"/>
  <c r="F51" i="1"/>
  <c r="G51" i="1" s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7" i="1" s="1"/>
  <c r="F6" i="1"/>
  <c r="G6" i="1" s="1"/>
  <c r="F5" i="1"/>
  <c r="G5" i="1" s="1"/>
  <c r="F4" i="1"/>
  <c r="G4" i="1" s="1"/>
  <c r="G94" i="1" l="1"/>
</calcChain>
</file>

<file path=xl/sharedStrings.xml><?xml version="1.0" encoding="utf-8"?>
<sst xmlns="http://schemas.openxmlformats.org/spreadsheetml/2006/main" count="282" uniqueCount="105">
  <si>
    <t>Załącznik nr 1 do umowy</t>
  </si>
  <si>
    <t>Załącznik nr 2 do Zapytania ofertowego</t>
  </si>
  <si>
    <t>LP</t>
  </si>
  <si>
    <t>TOWAR</t>
  </si>
  <si>
    <t>JEDN. MIARY</t>
  </si>
  <si>
    <t>Ilość</t>
  </si>
  <si>
    <t>Netto szt.</t>
  </si>
  <si>
    <t>Brutto szt.</t>
  </si>
  <si>
    <t>Wartość brutto</t>
  </si>
  <si>
    <t>ORYGINAŁ/ ZAMIENNIK</t>
  </si>
  <si>
    <t>Toner do  OKI C532                  cyan</t>
  </si>
  <si>
    <t>SZT</t>
  </si>
  <si>
    <t>ZAMIENNIK</t>
  </si>
  <si>
    <t>Toner do  OKI C532-magenta</t>
  </si>
  <si>
    <t>Toner do  OKI C 532-yellow</t>
  </si>
  <si>
    <t>Toner do  OKI C 532-czarny</t>
  </si>
  <si>
    <t>Bęben do  OKI C532 -magenta</t>
  </si>
  <si>
    <t>Bęben do OKI C532-yellow</t>
  </si>
  <si>
    <t>Bęben do  OKI C532-czarny</t>
  </si>
  <si>
    <t>Toner do  Xerox Phaser 6510-cyan</t>
  </si>
  <si>
    <t>Toner do  Xerox Phaser 6510-magenta</t>
  </si>
  <si>
    <t>Toner do  Xerox Phaser 6510-yellow</t>
  </si>
  <si>
    <t>Toner do  Xerox Phaser 6510-czarny</t>
  </si>
  <si>
    <t>Toner zintegrowany z bębnem Xerox C 235-cyan</t>
  </si>
  <si>
    <t>Toner zintegrowany z bębnem Xerox C 235-magenta</t>
  </si>
  <si>
    <t>Toner zintegrowany z bębnem Xerox C-235-yellow</t>
  </si>
  <si>
    <t>Toner zintegrowany z bębnem Xerox C 235-czarny</t>
  </si>
  <si>
    <t>Toner Xerox Workcentre 3220 - czarny</t>
  </si>
  <si>
    <t>Toner do  SHARP AR 5316 - czarny</t>
  </si>
  <si>
    <t>Toner do  Konica Minolta BIZHUB 163 - czarny</t>
  </si>
  <si>
    <t>Toner zintegrowany z bębnem CANON MF752CDW-cyan             5500 stron</t>
  </si>
  <si>
    <t>ORYGINAŁ</t>
  </si>
  <si>
    <t>Toner zintegrowany z bębnem CANON MF752CDW-magenta 5500 stron</t>
  </si>
  <si>
    <t>Toner zintegrowany z bębnem CANON MF752CDW-yellow 5500 stron</t>
  </si>
  <si>
    <t>Toner zintegrowany z bębnem CANON MF752CDW-czarny 7600 stron</t>
  </si>
  <si>
    <t>Toner zintegrowany z bębnem CanonMF 645 CX  -cyan</t>
  </si>
  <si>
    <t>Toner zintegrowany z bębnem Canon MF 645 CX  -magenta</t>
  </si>
  <si>
    <t>Toner zintegrowany z bębnem Canon MF 645 CX  -yellow</t>
  </si>
  <si>
    <t>Toner zintegrowany z bębnem Canon MF 645 CX  -czarny</t>
  </si>
  <si>
    <t>Toner do  Cannon Runner 1133A - czarny</t>
  </si>
  <si>
    <t>Toner do  Samsung ML 2165 - czarny</t>
  </si>
  <si>
    <t>Toner do Samsung SCX 4600 - czarny</t>
  </si>
  <si>
    <t>Toner do  Samsung SCX 4300 - czarny</t>
  </si>
  <si>
    <t>Toner do  Samsung ML 2010P - czarny</t>
  </si>
  <si>
    <t>Toner do Samsung SCX 4833 FD - czarny</t>
  </si>
  <si>
    <t>Toner do  Samsung M 3870 -czarny</t>
  </si>
  <si>
    <t>Toner Kyocera FS 1028MFP - czarny</t>
  </si>
  <si>
    <t>Toner do Brother MFC L 8690 CDW -cyan</t>
  </si>
  <si>
    <t>Toner do  Brother MFC L 8690 CDW -magenta</t>
  </si>
  <si>
    <t>Toner do  Brother MFC L 8690 CDW -yellow</t>
  </si>
  <si>
    <t>Toner do  Brother MFC L 8690 CDW -czarny</t>
  </si>
  <si>
    <t>Toner do  Brother MFC 9340 C- cyan</t>
  </si>
  <si>
    <t>Toner do Brother MFC 9340 C- magenta</t>
  </si>
  <si>
    <t>Toner do  Brother MFC 9340- yellow</t>
  </si>
  <si>
    <t>Toner do  Brother MFC 9340 C- czarny</t>
  </si>
  <si>
    <t>Zestaw bębnów do  Brother MFC 9340 C</t>
  </si>
  <si>
    <t>Toner do  Brother MFC L 3770 cd - cyan</t>
  </si>
  <si>
    <t>Toner do  Brother MFC L 3770 cd -magenta</t>
  </si>
  <si>
    <t>Toner do  Brother MFC L 3770 cd-yellow</t>
  </si>
  <si>
    <t>Toner do  Brother MFC L 3770 cd-czarny</t>
  </si>
  <si>
    <t>Bęben do  Brother MFC L 3770 cd-cyan</t>
  </si>
  <si>
    <t>Bęben do  Brother MFC L 3770 cd-magenta</t>
  </si>
  <si>
    <t>Bęben do  Brother MFC L 3770 cd-yellow</t>
  </si>
  <si>
    <t>Bęben do  Brother MFC L 3770 cd-czarny</t>
  </si>
  <si>
    <t>Toner do  Brother MFC              L 2732 - czarny</t>
  </si>
  <si>
    <t>Toner do  Brother MFC              L 8900 CDW -cyan</t>
  </si>
  <si>
    <t>Toner do Brother MFC     L 8900 CDW -magenta</t>
  </si>
  <si>
    <t>Toner do  Brother MFC  L 8900 CDW -yellow</t>
  </si>
  <si>
    <t>Toner do Brother MFC     L 8900 CDW -czarny</t>
  </si>
  <si>
    <t xml:space="preserve">Zespół bębnów Brother MFC L 8900 CDW </t>
  </si>
  <si>
    <t>Toner do  Develop Ineo +227 -cyan</t>
  </si>
  <si>
    <t>Toner do Develop Ineo +227-magenta</t>
  </si>
  <si>
    <t>Toner do Develop Ineo +227 -yellow</t>
  </si>
  <si>
    <t>Toner do  Develop Ineo +227-czarny</t>
  </si>
  <si>
    <t>Bęben do  Develop Ineo +227-cyan</t>
  </si>
  <si>
    <t>Bęben do  Develop Ineo +227-magenta</t>
  </si>
  <si>
    <t>Bęben do  Develop Ineo +227-yellow</t>
  </si>
  <si>
    <t>Bęben do Develop Ineo +227-czarny</t>
  </si>
  <si>
    <t>Toner do HP Office Jet PRO X 576 dw - czarny</t>
  </si>
  <si>
    <t>Toner do  HP Office Jet PRO X 576 dw - yellow</t>
  </si>
  <si>
    <t>Toner  HP Office Jet PRO X 576 dw - magenta</t>
  </si>
  <si>
    <t>Toner do  HP Office Jet PRO X 576 dw - cyan</t>
  </si>
  <si>
    <t>Toner do  HP Laser Jet 100 kolor MFP M 175A - czarny</t>
  </si>
  <si>
    <t>Toner do  HP Laser Jet 100 kolor MFP M 175A - cyan</t>
  </si>
  <si>
    <t>Toner do  HP Laser Jet 100 kolor MFP M 175A - magenta</t>
  </si>
  <si>
    <t>Toner do  HP Laser Jet 100 kolor MFP M 175A - yellow</t>
  </si>
  <si>
    <t>Bęben CE 314 do  HP laser Jet 100 kolor MFP M175A</t>
  </si>
  <si>
    <t>Toner do  Hp Color Laser Jet 1600 - czarny</t>
  </si>
  <si>
    <t>Toner do  Hp Color Laser Jet 1600 - cyan</t>
  </si>
  <si>
    <t>Toner do  Hp Color Laser Jet 1600 - magenta</t>
  </si>
  <si>
    <t>Toner do  Hp Color Laser Jet 1600 - yellow</t>
  </si>
  <si>
    <t>Toner HP Laser Jet 1018 - czarny</t>
  </si>
  <si>
    <t>Toner do  HP LaserJet P1005 - czarny</t>
  </si>
  <si>
    <t>Toner do  HP color LaserJet CM 1312 MFP-cyan</t>
  </si>
  <si>
    <t>Toner do  HP color LaserJet CM 1312 MFP-magenta</t>
  </si>
  <si>
    <t>Toner do  HP color LaserJet CM 1312 MFP-yellow</t>
  </si>
  <si>
    <t>Toner do HP color LaserJet CM 1312 MFP-czarny</t>
  </si>
  <si>
    <t>Toshiba E-studio 166 - czarny</t>
  </si>
  <si>
    <t>SUMA</t>
  </si>
  <si>
    <t>Tusz do  HP DeskJet 2130 - czarny</t>
  </si>
  <si>
    <t>Tusz do  HP DeskJet 2130 - kolor</t>
  </si>
  <si>
    <t>Bęben do   OKI C532 -cyan</t>
  </si>
  <si>
    <t>Toner do Samsung ML 2160 - czarny</t>
  </si>
  <si>
    <t>Zespół bębnów do Brother MFC L 8690 CDW</t>
  </si>
  <si>
    <t xml:space="preserve"> Zakup i dostawa materiałów eksploatacyjnych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</si>
</sst>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[$-415]General"/>
    <numFmt numFmtId="165" formatCode="#,##0.00\ &quot;zł&quot;"/>
    <numFmt numFmtId="166" formatCode="#,##0.00&quot; zł&quot;"/>
  </numFmts>
  <fonts count="8">
    <font>
      <sz val="11"/>
      <color theme="1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rgb="FF000000"/>
      <name val="Czcionka tekstu podstawowego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164" fontId="2" fillId="0" borderId="0"/>
  </cellStyleXfs>
  <cellXfs count="8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164" fontId="4" fillId="0" borderId="7" xfId="1" applyFont="1" applyBorder="1" applyAlignment="1">
      <alignment horizontal="center" vertical="center" wrapText="1"/>
    </xf>
    <xf numFmtId="164" fontId="4" fillId="0" borderId="7" xfId="1" applyFont="1" applyBorder="1" applyAlignment="1" applyProtection="1">
      <alignment horizontal="center" vertical="center" wrapText="1"/>
      <protection locked="0"/>
    </xf>
    <xf numFmtId="44" fontId="4" fillId="0" borderId="7" xfId="1" applyNumberFormat="1" applyFont="1" applyBorder="1" applyAlignment="1">
      <alignment horizontal="center" vertical="center" wrapText="1"/>
    </xf>
    <xf numFmtId="164" fontId="5" fillId="0" borderId="13" xfId="1" applyFont="1" applyBorder="1" applyAlignment="1">
      <alignment horizontal="center" vertical="center" wrapText="1"/>
    </xf>
    <xf numFmtId="164" fontId="5" fillId="0" borderId="40" xfId="1" applyFont="1" applyBorder="1" applyAlignment="1">
      <alignment horizontal="center" vertical="center" wrapText="1"/>
    </xf>
    <xf numFmtId="164" fontId="5" fillId="0" borderId="15" xfId="1" applyFont="1" applyBorder="1" applyAlignment="1">
      <alignment horizontal="center" vertical="center" wrapText="1"/>
    </xf>
    <xf numFmtId="0" fontId="5" fillId="0" borderId="15" xfId="1" applyNumberFormat="1" applyFont="1" applyBorder="1" applyAlignment="1">
      <alignment horizontal="center" vertical="center" wrapText="1"/>
    </xf>
    <xf numFmtId="165" fontId="5" fillId="0" borderId="14" xfId="1" applyNumberFormat="1" applyFont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4" fontId="6" fillId="0" borderId="16" xfId="1" applyFont="1" applyBorder="1" applyAlignment="1">
      <alignment horizontal="center" vertical="center"/>
    </xf>
    <xf numFmtId="164" fontId="5" fillId="0" borderId="17" xfId="1" applyFont="1" applyBorder="1" applyAlignment="1">
      <alignment horizontal="center" vertical="center" wrapText="1"/>
    </xf>
    <xf numFmtId="164" fontId="5" fillId="0" borderId="41" xfId="1" applyFont="1" applyBorder="1" applyAlignment="1">
      <alignment horizontal="center" vertical="center" wrapText="1"/>
    </xf>
    <xf numFmtId="164" fontId="5" fillId="0" borderId="3" xfId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5" xfId="1" applyNumberFormat="1" applyFont="1" applyBorder="1" applyAlignment="1">
      <alignment horizontal="center" vertical="center" wrapText="1"/>
    </xf>
    <xf numFmtId="164" fontId="6" fillId="0" borderId="18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164" fontId="5" fillId="0" borderId="20" xfId="1" applyFont="1" applyBorder="1" applyAlignment="1">
      <alignment horizontal="center" vertical="center" wrapText="1"/>
    </xf>
    <xf numFmtId="164" fontId="5" fillId="0" borderId="42" xfId="1" applyFont="1" applyBorder="1" applyAlignment="1">
      <alignment horizontal="center" vertical="center" wrapText="1"/>
    </xf>
    <xf numFmtId="164" fontId="5" fillId="0" borderId="22" xfId="1" applyFont="1" applyBorder="1" applyAlignment="1">
      <alignment horizontal="center" vertical="center" wrapText="1"/>
    </xf>
    <xf numFmtId="0" fontId="5" fillId="0" borderId="22" xfId="1" applyNumberFormat="1" applyFont="1" applyBorder="1" applyAlignment="1">
      <alignment horizontal="center" vertical="center" wrapText="1"/>
    </xf>
    <xf numFmtId="165" fontId="5" fillId="0" borderId="21" xfId="1" applyNumberFormat="1" applyFont="1" applyBorder="1" applyAlignment="1">
      <alignment horizontal="center" vertical="center" wrapText="1"/>
    </xf>
    <xf numFmtId="166" fontId="5" fillId="0" borderId="21" xfId="1" applyNumberFormat="1" applyFont="1" applyBorder="1" applyAlignment="1">
      <alignment horizontal="center" vertical="center" wrapText="1"/>
    </xf>
    <xf numFmtId="166" fontId="5" fillId="0" borderId="23" xfId="1" applyNumberFormat="1" applyFont="1" applyBorder="1" applyAlignment="1">
      <alignment horizontal="center" vertical="center" wrapText="1"/>
    </xf>
    <xf numFmtId="164" fontId="6" fillId="0" borderId="24" xfId="1" applyFont="1" applyBorder="1" applyAlignment="1">
      <alignment horizontal="center" vertical="center"/>
    </xf>
    <xf numFmtId="164" fontId="5" fillId="0" borderId="44" xfId="1" applyFont="1" applyBorder="1" applyAlignment="1">
      <alignment horizontal="center" vertical="center" wrapText="1"/>
    </xf>
    <xf numFmtId="165" fontId="5" fillId="0" borderId="15" xfId="1" applyNumberFormat="1" applyFont="1" applyBorder="1" applyAlignment="1">
      <alignment horizontal="center" vertical="center" wrapText="1"/>
    </xf>
    <xf numFmtId="166" fontId="5" fillId="0" borderId="15" xfId="1" applyNumberFormat="1" applyFont="1" applyBorder="1" applyAlignment="1">
      <alignment horizontal="center" vertical="center" wrapText="1"/>
    </xf>
    <xf numFmtId="164" fontId="6" fillId="0" borderId="35" xfId="1" applyFont="1" applyBorder="1" applyAlignment="1">
      <alignment horizontal="center" vertical="center"/>
    </xf>
    <xf numFmtId="164" fontId="5" fillId="0" borderId="6" xfId="1" applyFont="1" applyBorder="1" applyAlignment="1">
      <alignment horizontal="center" vertical="center" wrapText="1"/>
    </xf>
    <xf numFmtId="165" fontId="5" fillId="0" borderId="3" xfId="1" applyNumberFormat="1" applyFont="1" applyBorder="1" applyAlignment="1">
      <alignment horizontal="center" vertical="center" wrapText="1"/>
    </xf>
    <xf numFmtId="166" fontId="5" fillId="0" borderId="3" xfId="1" applyNumberFormat="1" applyFont="1" applyBorder="1" applyAlignment="1">
      <alignment horizontal="center" vertical="center" wrapText="1"/>
    </xf>
    <xf numFmtId="164" fontId="6" fillId="0" borderId="36" xfId="1" applyFont="1" applyBorder="1" applyAlignment="1">
      <alignment horizontal="center" vertical="center"/>
    </xf>
    <xf numFmtId="164" fontId="5" fillId="0" borderId="53" xfId="1" applyFont="1" applyBorder="1" applyAlignment="1">
      <alignment horizontal="center" vertical="center" wrapText="1"/>
    </xf>
    <xf numFmtId="165" fontId="5" fillId="0" borderId="22" xfId="1" applyNumberFormat="1" applyFont="1" applyBorder="1" applyAlignment="1">
      <alignment horizontal="center" vertical="center" wrapText="1"/>
    </xf>
    <xf numFmtId="166" fontId="5" fillId="0" borderId="22" xfId="1" applyNumberFormat="1" applyFont="1" applyBorder="1" applyAlignment="1">
      <alignment horizontal="center" vertical="center" wrapText="1"/>
    </xf>
    <xf numFmtId="164" fontId="6" fillId="0" borderId="33" xfId="1" applyFont="1" applyBorder="1" applyAlignment="1">
      <alignment horizontal="center" vertical="center"/>
    </xf>
    <xf numFmtId="164" fontId="5" fillId="0" borderId="28" xfId="1" applyFont="1" applyBorder="1" applyAlignment="1">
      <alignment horizontal="center" vertical="center" wrapText="1"/>
    </xf>
    <xf numFmtId="164" fontId="5" fillId="0" borderId="30" xfId="1" applyFont="1" applyBorder="1" applyAlignment="1">
      <alignment horizontal="center" vertical="center" wrapText="1"/>
    </xf>
    <xf numFmtId="164" fontId="5" fillId="0" borderId="25" xfId="1" applyFont="1" applyBorder="1" applyAlignment="1">
      <alignment horizontal="center" vertical="center" wrapText="1"/>
    </xf>
    <xf numFmtId="0" fontId="5" fillId="0" borderId="25" xfId="1" applyNumberFormat="1" applyFont="1" applyBorder="1" applyAlignment="1">
      <alignment horizontal="center" vertical="center" wrapText="1"/>
    </xf>
    <xf numFmtId="165" fontId="5" fillId="0" borderId="25" xfId="1" applyNumberFormat="1" applyFont="1" applyBorder="1" applyAlignment="1">
      <alignment horizontal="center" vertical="center" wrapText="1"/>
    </xf>
    <xf numFmtId="166" fontId="5" fillId="0" borderId="25" xfId="1" applyNumberFormat="1" applyFont="1" applyBorder="1" applyAlignment="1">
      <alignment horizontal="center" vertical="center" wrapText="1"/>
    </xf>
    <xf numFmtId="164" fontId="6" fillId="0" borderId="34" xfId="1" applyFont="1" applyBorder="1" applyAlignment="1">
      <alignment horizontal="center" vertical="center"/>
    </xf>
    <xf numFmtId="164" fontId="5" fillId="0" borderId="46" xfId="1" applyFont="1" applyBorder="1" applyAlignment="1">
      <alignment horizontal="center" vertical="center" wrapText="1"/>
    </xf>
    <xf numFmtId="165" fontId="5" fillId="0" borderId="26" xfId="1" applyNumberFormat="1" applyFont="1" applyBorder="1" applyAlignment="1">
      <alignment horizontal="center" vertical="center" wrapText="1"/>
    </xf>
    <xf numFmtId="166" fontId="5" fillId="0" borderId="26" xfId="1" applyNumberFormat="1" applyFont="1" applyBorder="1" applyAlignment="1">
      <alignment horizontal="center" vertical="center" wrapText="1"/>
    </xf>
    <xf numFmtId="164" fontId="6" fillId="0" borderId="27" xfId="1" applyFont="1" applyBorder="1" applyAlignment="1">
      <alignment horizontal="center" vertical="center"/>
    </xf>
    <xf numFmtId="164" fontId="5" fillId="0" borderId="29" xfId="1" applyFont="1" applyBorder="1" applyAlignment="1">
      <alignment horizontal="center" vertical="center" wrapText="1"/>
    </xf>
    <xf numFmtId="164" fontId="5" fillId="0" borderId="42" xfId="1" applyFont="1" applyBorder="1" applyAlignment="1">
      <alignment horizontal="center" vertical="top" wrapText="1"/>
    </xf>
    <xf numFmtId="164" fontId="5" fillId="0" borderId="47" xfId="1" applyFont="1" applyBorder="1" applyAlignment="1">
      <alignment horizontal="center" vertical="center" wrapText="1"/>
    </xf>
    <xf numFmtId="164" fontId="5" fillId="0" borderId="48" xfId="1" applyFont="1" applyBorder="1" applyAlignment="1">
      <alignment horizontal="center" vertical="center" wrapText="1"/>
    </xf>
    <xf numFmtId="164" fontId="5" fillId="0" borderId="49" xfId="1" applyFont="1" applyBorder="1" applyAlignment="1">
      <alignment horizontal="center" vertical="center" wrapText="1"/>
    </xf>
    <xf numFmtId="164" fontId="5" fillId="0" borderId="50" xfId="1" applyFont="1" applyBorder="1" applyAlignment="1">
      <alignment horizontal="center" vertical="center" wrapText="1"/>
    </xf>
    <xf numFmtId="164" fontId="5" fillId="0" borderId="51" xfId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164" fontId="5" fillId="0" borderId="31" xfId="1" applyFont="1" applyBorder="1" applyAlignment="1">
      <alignment horizontal="center" vertical="center" wrapText="1"/>
    </xf>
    <xf numFmtId="164" fontId="5" fillId="0" borderId="54" xfId="1" applyFont="1" applyBorder="1" applyAlignment="1">
      <alignment horizontal="center" vertical="center" wrapText="1"/>
    </xf>
    <xf numFmtId="164" fontId="5" fillId="0" borderId="7" xfId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6" fontId="5" fillId="0" borderId="8" xfId="1" applyNumberFormat="1" applyFont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164" fontId="6" fillId="0" borderId="32" xfId="1" applyFont="1" applyBorder="1" applyAlignment="1">
      <alignment horizontal="center" vertical="center"/>
    </xf>
    <xf numFmtId="164" fontId="5" fillId="0" borderId="37" xfId="1" applyFont="1" applyBorder="1" applyAlignment="1">
      <alignment horizontal="center" vertical="center" wrapText="1"/>
    </xf>
    <xf numFmtId="164" fontId="5" fillId="0" borderId="45" xfId="1" applyFont="1" applyBorder="1" applyAlignment="1">
      <alignment horizontal="center" vertical="center" wrapText="1"/>
    </xf>
    <xf numFmtId="164" fontId="5" fillId="0" borderId="38" xfId="1" applyFont="1" applyBorder="1" applyAlignment="1">
      <alignment horizontal="center" vertical="center" wrapText="1"/>
    </xf>
    <xf numFmtId="0" fontId="5" fillId="0" borderId="38" xfId="1" applyNumberFormat="1" applyFont="1" applyBorder="1" applyAlignment="1">
      <alignment horizontal="center" vertical="center" wrapText="1"/>
    </xf>
    <xf numFmtId="165" fontId="5" fillId="0" borderId="23" xfId="1" applyNumberFormat="1" applyFont="1" applyBorder="1" applyAlignment="1">
      <alignment horizontal="center" vertical="center" wrapText="1"/>
    </xf>
    <xf numFmtId="164" fontId="6" fillId="0" borderId="39" xfId="1" applyFont="1" applyBorder="1" applyAlignment="1">
      <alignment horizontal="center" vertical="center"/>
    </xf>
    <xf numFmtId="164" fontId="5" fillId="0" borderId="52" xfId="1" applyFont="1" applyBorder="1" applyAlignment="1">
      <alignment horizontal="center" vertical="center" wrapText="1"/>
    </xf>
    <xf numFmtId="164" fontId="5" fillId="0" borderId="43" xfId="1" applyFont="1" applyBorder="1" applyAlignment="1">
      <alignment horizontal="center" vertical="center" wrapText="1"/>
    </xf>
    <xf numFmtId="44" fontId="4" fillId="2" borderId="5" xfId="1" applyNumberFormat="1" applyFont="1" applyFill="1" applyBorder="1" applyAlignment="1">
      <alignment horizontal="center" vertical="center" wrapText="1"/>
    </xf>
    <xf numFmtId="164" fontId="5" fillId="0" borderId="5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4" fontId="4" fillId="0" borderId="10" xfId="1" applyFont="1" applyBorder="1" applyAlignment="1">
      <alignment horizontal="right" vertical="center" wrapText="1"/>
    </xf>
    <xf numFmtId="164" fontId="4" fillId="0" borderId="11" xfId="1" applyFont="1" applyBorder="1" applyAlignment="1">
      <alignment horizontal="right" vertical="center" wrapText="1"/>
    </xf>
    <xf numFmtId="164" fontId="4" fillId="0" borderId="12" xfId="1" applyFont="1" applyBorder="1" applyAlignment="1">
      <alignment horizontal="right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4"/>
  <sheetViews>
    <sheetView tabSelected="1" zoomScale="85" zoomScaleNormal="85" workbookViewId="0">
      <selection activeCell="I95" sqref="A1:I95"/>
    </sheetView>
  </sheetViews>
  <sheetFormatPr defaultColWidth="9" defaultRowHeight="15.6"/>
  <cols>
    <col min="1" max="1" width="6.69921875" style="2" bestFit="1" customWidth="1"/>
    <col min="2" max="2" width="24.5" style="79" customWidth="1"/>
    <col min="3" max="3" width="8.09765625" style="2" bestFit="1" customWidth="1"/>
    <col min="4" max="4" width="7" style="2" bestFit="1" customWidth="1"/>
    <col min="5" max="5" width="15.69921875" style="80" customWidth="1"/>
    <col min="6" max="6" width="10.59765625" style="2" bestFit="1" customWidth="1"/>
    <col min="7" max="7" width="10.59765625" style="2" customWidth="1"/>
    <col min="8" max="8" width="20" style="2" customWidth="1"/>
    <col min="9" max="10" width="9" style="2"/>
    <col min="11" max="12" width="10.19921875" style="2" bestFit="1" customWidth="1"/>
    <col min="13" max="16384" width="9" style="2"/>
  </cols>
  <sheetData>
    <row r="1" spans="1:8">
      <c r="A1" s="81" t="s">
        <v>104</v>
      </c>
      <c r="B1" s="81"/>
      <c r="C1" s="81"/>
      <c r="D1" s="81"/>
      <c r="E1" s="81"/>
      <c r="F1" s="81"/>
      <c r="G1" s="1" t="s">
        <v>0</v>
      </c>
      <c r="H1" s="1"/>
    </row>
    <row r="2" spans="1:8">
      <c r="A2" s="82"/>
      <c r="B2" s="82"/>
      <c r="C2" s="82"/>
      <c r="D2" s="82"/>
      <c r="E2" s="82"/>
      <c r="F2" s="82"/>
      <c r="G2" s="83" t="s">
        <v>1</v>
      </c>
      <c r="H2" s="83"/>
    </row>
    <row r="3" spans="1:8" ht="31.8" thickBot="1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3" t="s">
        <v>7</v>
      </c>
      <c r="G3" s="3" t="s">
        <v>8</v>
      </c>
      <c r="H3" s="3" t="s">
        <v>9</v>
      </c>
    </row>
    <row r="4" spans="1:8" ht="31.2" hidden="1">
      <c r="A4" s="6">
        <v>1</v>
      </c>
      <c r="B4" s="7" t="s">
        <v>10</v>
      </c>
      <c r="C4" s="8" t="s">
        <v>11</v>
      </c>
      <c r="D4" s="9">
        <v>1</v>
      </c>
      <c r="E4" s="10">
        <v>0</v>
      </c>
      <c r="F4" s="11">
        <f t="shared" ref="F4:F67" si="0">E4*1.23</f>
        <v>0</v>
      </c>
      <c r="G4" s="11">
        <f t="shared" ref="G4:G67" si="1">D4*F4</f>
        <v>0</v>
      </c>
      <c r="H4" s="12" t="s">
        <v>12</v>
      </c>
    </row>
    <row r="5" spans="1:8" ht="31.2" hidden="1">
      <c r="A5" s="13">
        <v>2</v>
      </c>
      <c r="B5" s="14" t="s">
        <v>13</v>
      </c>
      <c r="C5" s="15" t="s">
        <v>11</v>
      </c>
      <c r="D5" s="16">
        <v>1</v>
      </c>
      <c r="E5" s="17">
        <v>0</v>
      </c>
      <c r="F5" s="18">
        <f t="shared" si="0"/>
        <v>0</v>
      </c>
      <c r="G5" s="19">
        <f t="shared" si="1"/>
        <v>0</v>
      </c>
      <c r="H5" s="20" t="s">
        <v>12</v>
      </c>
    </row>
    <row r="6" spans="1:8" hidden="1">
      <c r="A6" s="13">
        <v>3</v>
      </c>
      <c r="B6" s="14" t="s">
        <v>14</v>
      </c>
      <c r="C6" s="15" t="s">
        <v>11</v>
      </c>
      <c r="D6" s="16">
        <v>1</v>
      </c>
      <c r="E6" s="17">
        <v>0</v>
      </c>
      <c r="F6" s="18">
        <f t="shared" si="0"/>
        <v>0</v>
      </c>
      <c r="G6" s="19">
        <f t="shared" si="1"/>
        <v>0</v>
      </c>
      <c r="H6" s="21" t="s">
        <v>12</v>
      </c>
    </row>
    <row r="7" spans="1:8" hidden="1">
      <c r="A7" s="13">
        <v>4</v>
      </c>
      <c r="B7" s="14" t="s">
        <v>15</v>
      </c>
      <c r="C7" s="15" t="s">
        <v>11</v>
      </c>
      <c r="D7" s="16">
        <v>1</v>
      </c>
      <c r="E7" s="17">
        <v>0</v>
      </c>
      <c r="F7" s="18">
        <f t="shared" si="0"/>
        <v>0</v>
      </c>
      <c r="G7" s="19">
        <f t="shared" si="1"/>
        <v>0</v>
      </c>
      <c r="H7" s="21" t="s">
        <v>12</v>
      </c>
    </row>
    <row r="8" spans="1:8" ht="35.700000000000003" hidden="1" customHeight="1">
      <c r="A8" s="13">
        <v>5</v>
      </c>
      <c r="B8" s="14" t="s">
        <v>101</v>
      </c>
      <c r="C8" s="15" t="s">
        <v>11</v>
      </c>
      <c r="D8" s="16">
        <v>1</v>
      </c>
      <c r="E8" s="17">
        <v>0</v>
      </c>
      <c r="F8" s="18">
        <f t="shared" si="0"/>
        <v>0</v>
      </c>
      <c r="G8" s="19">
        <f t="shared" si="1"/>
        <v>0</v>
      </c>
      <c r="H8" s="21" t="s">
        <v>12</v>
      </c>
    </row>
    <row r="9" spans="1:8" ht="31.2" hidden="1">
      <c r="A9" s="13">
        <v>6</v>
      </c>
      <c r="B9" s="14" t="s">
        <v>16</v>
      </c>
      <c r="C9" s="15" t="s">
        <v>11</v>
      </c>
      <c r="D9" s="16">
        <v>1</v>
      </c>
      <c r="E9" s="17">
        <v>0</v>
      </c>
      <c r="F9" s="18">
        <f t="shared" si="0"/>
        <v>0</v>
      </c>
      <c r="G9" s="19">
        <f t="shared" si="1"/>
        <v>0</v>
      </c>
      <c r="H9" s="21" t="s">
        <v>12</v>
      </c>
    </row>
    <row r="10" spans="1:8" hidden="1">
      <c r="A10" s="13">
        <v>7</v>
      </c>
      <c r="B10" s="14" t="s">
        <v>17</v>
      </c>
      <c r="C10" s="15" t="s">
        <v>11</v>
      </c>
      <c r="D10" s="16">
        <v>1</v>
      </c>
      <c r="E10" s="17">
        <v>0</v>
      </c>
      <c r="F10" s="18">
        <f t="shared" si="0"/>
        <v>0</v>
      </c>
      <c r="G10" s="19">
        <f t="shared" si="1"/>
        <v>0</v>
      </c>
      <c r="H10" s="21" t="s">
        <v>12</v>
      </c>
    </row>
    <row r="11" spans="1:8" ht="16.2" hidden="1" thickBot="1">
      <c r="A11" s="22">
        <v>8</v>
      </c>
      <c r="B11" s="23" t="s">
        <v>18</v>
      </c>
      <c r="C11" s="24" t="s">
        <v>11</v>
      </c>
      <c r="D11" s="25">
        <v>1</v>
      </c>
      <c r="E11" s="26">
        <v>0</v>
      </c>
      <c r="F11" s="27">
        <f t="shared" si="0"/>
        <v>0</v>
      </c>
      <c r="G11" s="28">
        <f t="shared" si="1"/>
        <v>0</v>
      </c>
      <c r="H11" s="29" t="s">
        <v>12</v>
      </c>
    </row>
    <row r="12" spans="1:8" ht="31.2" hidden="1">
      <c r="A12" s="6">
        <v>9</v>
      </c>
      <c r="B12" s="7" t="s">
        <v>19</v>
      </c>
      <c r="C12" s="8" t="s">
        <v>11</v>
      </c>
      <c r="D12" s="9">
        <v>2</v>
      </c>
      <c r="E12" s="10">
        <v>0</v>
      </c>
      <c r="F12" s="11">
        <f t="shared" si="0"/>
        <v>0</v>
      </c>
      <c r="G12" s="11">
        <f t="shared" si="1"/>
        <v>0</v>
      </c>
      <c r="H12" s="12" t="s">
        <v>12</v>
      </c>
    </row>
    <row r="13" spans="1:8" ht="31.2" hidden="1">
      <c r="A13" s="13">
        <v>10</v>
      </c>
      <c r="B13" s="14" t="s">
        <v>20</v>
      </c>
      <c r="C13" s="15" t="s">
        <v>11</v>
      </c>
      <c r="D13" s="16">
        <v>2</v>
      </c>
      <c r="E13" s="17">
        <v>0</v>
      </c>
      <c r="F13" s="18">
        <f t="shared" si="0"/>
        <v>0</v>
      </c>
      <c r="G13" s="19">
        <f t="shared" si="1"/>
        <v>0</v>
      </c>
      <c r="H13" s="21" t="s">
        <v>12</v>
      </c>
    </row>
    <row r="14" spans="1:8" ht="31.2" hidden="1">
      <c r="A14" s="13">
        <v>11</v>
      </c>
      <c r="B14" s="14" t="s">
        <v>21</v>
      </c>
      <c r="C14" s="15" t="s">
        <v>11</v>
      </c>
      <c r="D14" s="16">
        <v>2</v>
      </c>
      <c r="E14" s="17">
        <v>0</v>
      </c>
      <c r="F14" s="18">
        <f t="shared" si="0"/>
        <v>0</v>
      </c>
      <c r="G14" s="19">
        <f t="shared" si="1"/>
        <v>0</v>
      </c>
      <c r="H14" s="21" t="s">
        <v>12</v>
      </c>
    </row>
    <row r="15" spans="1:8" ht="31.8" hidden="1" thickBot="1">
      <c r="A15" s="22">
        <v>12</v>
      </c>
      <c r="B15" s="23" t="s">
        <v>22</v>
      </c>
      <c r="C15" s="24" t="s">
        <v>11</v>
      </c>
      <c r="D15" s="25">
        <v>3</v>
      </c>
      <c r="E15" s="26">
        <v>0</v>
      </c>
      <c r="F15" s="27">
        <f t="shared" si="0"/>
        <v>0</v>
      </c>
      <c r="G15" s="28">
        <f t="shared" si="1"/>
        <v>0</v>
      </c>
      <c r="H15" s="29" t="s">
        <v>12</v>
      </c>
    </row>
    <row r="16" spans="1:8" ht="31.2" hidden="1">
      <c r="A16" s="6">
        <v>13</v>
      </c>
      <c r="B16" s="30" t="s">
        <v>23</v>
      </c>
      <c r="C16" s="8" t="s">
        <v>11</v>
      </c>
      <c r="D16" s="9">
        <v>2</v>
      </c>
      <c r="E16" s="31">
        <v>0</v>
      </c>
      <c r="F16" s="32">
        <f t="shared" si="0"/>
        <v>0</v>
      </c>
      <c r="G16" s="32">
        <f t="shared" si="1"/>
        <v>0</v>
      </c>
      <c r="H16" s="33" t="s">
        <v>12</v>
      </c>
    </row>
    <row r="17" spans="1:8" ht="46.8" hidden="1">
      <c r="A17" s="13">
        <v>14</v>
      </c>
      <c r="B17" s="34" t="s">
        <v>24</v>
      </c>
      <c r="C17" s="15" t="s">
        <v>11</v>
      </c>
      <c r="D17" s="16">
        <v>2</v>
      </c>
      <c r="E17" s="35">
        <v>0</v>
      </c>
      <c r="F17" s="36">
        <f t="shared" si="0"/>
        <v>0</v>
      </c>
      <c r="G17" s="36">
        <f t="shared" si="1"/>
        <v>0</v>
      </c>
      <c r="H17" s="37" t="s">
        <v>12</v>
      </c>
    </row>
    <row r="18" spans="1:8" ht="31.2" hidden="1">
      <c r="A18" s="13">
        <v>15</v>
      </c>
      <c r="B18" s="34" t="s">
        <v>25</v>
      </c>
      <c r="C18" s="15" t="s">
        <v>11</v>
      </c>
      <c r="D18" s="16">
        <v>2</v>
      </c>
      <c r="E18" s="35">
        <v>0</v>
      </c>
      <c r="F18" s="36">
        <f t="shared" si="0"/>
        <v>0</v>
      </c>
      <c r="G18" s="36">
        <f t="shared" si="1"/>
        <v>0</v>
      </c>
      <c r="H18" s="37" t="s">
        <v>12</v>
      </c>
    </row>
    <row r="19" spans="1:8" ht="31.8" hidden="1" thickBot="1">
      <c r="A19" s="22">
        <v>16</v>
      </c>
      <c r="B19" s="38" t="s">
        <v>26</v>
      </c>
      <c r="C19" s="24" t="s">
        <v>11</v>
      </c>
      <c r="D19" s="25">
        <v>10</v>
      </c>
      <c r="E19" s="39">
        <v>0</v>
      </c>
      <c r="F19" s="40">
        <f t="shared" si="0"/>
        <v>0</v>
      </c>
      <c r="G19" s="40">
        <f t="shared" si="1"/>
        <v>0</v>
      </c>
      <c r="H19" s="41" t="s">
        <v>12</v>
      </c>
    </row>
    <row r="20" spans="1:8" ht="31.8" hidden="1" thickBot="1">
      <c r="A20" s="42">
        <v>17</v>
      </c>
      <c r="B20" s="43" t="s">
        <v>27</v>
      </c>
      <c r="C20" s="44" t="s">
        <v>11</v>
      </c>
      <c r="D20" s="45">
        <v>1</v>
      </c>
      <c r="E20" s="46">
        <v>0</v>
      </c>
      <c r="F20" s="47">
        <f t="shared" si="0"/>
        <v>0</v>
      </c>
      <c r="G20" s="47">
        <f t="shared" si="1"/>
        <v>0</v>
      </c>
      <c r="H20" s="48" t="s">
        <v>12</v>
      </c>
    </row>
    <row r="21" spans="1:8" ht="31.8" hidden="1" thickBot="1">
      <c r="A21" s="42">
        <v>18</v>
      </c>
      <c r="B21" s="49" t="s">
        <v>28</v>
      </c>
      <c r="C21" s="44" t="s">
        <v>11</v>
      </c>
      <c r="D21" s="45">
        <v>1</v>
      </c>
      <c r="E21" s="50">
        <v>0</v>
      </c>
      <c r="F21" s="51">
        <f t="shared" si="0"/>
        <v>0</v>
      </c>
      <c r="G21" s="51">
        <f t="shared" si="1"/>
        <v>0</v>
      </c>
      <c r="H21" s="52" t="s">
        <v>12</v>
      </c>
    </row>
    <row r="22" spans="1:8" ht="31.8" hidden="1" thickBot="1">
      <c r="A22" s="42">
        <v>19</v>
      </c>
      <c r="B22" s="49" t="s">
        <v>29</v>
      </c>
      <c r="C22" s="44" t="s">
        <v>11</v>
      </c>
      <c r="D22" s="45">
        <v>1</v>
      </c>
      <c r="E22" s="50">
        <v>0</v>
      </c>
      <c r="F22" s="51">
        <f t="shared" si="0"/>
        <v>0</v>
      </c>
      <c r="G22" s="51">
        <f t="shared" si="1"/>
        <v>0</v>
      </c>
      <c r="H22" s="52" t="s">
        <v>12</v>
      </c>
    </row>
    <row r="23" spans="1:8" ht="62.4">
      <c r="A23" s="6">
        <v>1</v>
      </c>
      <c r="B23" s="7" t="s">
        <v>30</v>
      </c>
      <c r="C23" s="8" t="s">
        <v>11</v>
      </c>
      <c r="D23" s="9">
        <v>3</v>
      </c>
      <c r="E23" s="10">
        <v>0</v>
      </c>
      <c r="F23" s="11">
        <f>E23*1.23</f>
        <v>0</v>
      </c>
      <c r="G23" s="11">
        <f t="shared" si="1"/>
        <v>0</v>
      </c>
      <c r="H23" s="12" t="s">
        <v>31</v>
      </c>
    </row>
    <row r="24" spans="1:8" ht="62.4">
      <c r="A24" s="13">
        <v>2</v>
      </c>
      <c r="B24" s="14" t="s">
        <v>32</v>
      </c>
      <c r="C24" s="15" t="s">
        <v>11</v>
      </c>
      <c r="D24" s="16">
        <v>3</v>
      </c>
      <c r="E24" s="17">
        <v>0</v>
      </c>
      <c r="F24" s="18">
        <f t="shared" si="0"/>
        <v>0</v>
      </c>
      <c r="G24" s="19">
        <f t="shared" si="1"/>
        <v>0</v>
      </c>
      <c r="H24" s="21" t="s">
        <v>31</v>
      </c>
    </row>
    <row r="25" spans="1:8" ht="62.4">
      <c r="A25" s="13">
        <v>3</v>
      </c>
      <c r="B25" s="14" t="s">
        <v>33</v>
      </c>
      <c r="C25" s="15" t="s">
        <v>11</v>
      </c>
      <c r="D25" s="16">
        <v>3</v>
      </c>
      <c r="E25" s="17">
        <v>0</v>
      </c>
      <c r="F25" s="18">
        <f t="shared" si="0"/>
        <v>0</v>
      </c>
      <c r="G25" s="19">
        <f t="shared" si="1"/>
        <v>0</v>
      </c>
      <c r="H25" s="21" t="s">
        <v>31</v>
      </c>
    </row>
    <row r="26" spans="1:8" ht="63" thickBot="1">
      <c r="A26" s="22">
        <v>4</v>
      </c>
      <c r="B26" s="23" t="s">
        <v>34</v>
      </c>
      <c r="C26" s="24" t="s">
        <v>11</v>
      </c>
      <c r="D26" s="25">
        <v>3</v>
      </c>
      <c r="E26" s="26">
        <v>0</v>
      </c>
      <c r="F26" s="27">
        <f t="shared" si="0"/>
        <v>0</v>
      </c>
      <c r="G26" s="28">
        <f t="shared" si="1"/>
        <v>0</v>
      </c>
      <c r="H26" s="29" t="s">
        <v>31</v>
      </c>
    </row>
    <row r="27" spans="1:8" ht="46.8" hidden="1">
      <c r="A27" s="6">
        <v>24</v>
      </c>
      <c r="B27" s="53" t="s">
        <v>35</v>
      </c>
      <c r="C27" s="8" t="s">
        <v>11</v>
      </c>
      <c r="D27" s="9">
        <v>1</v>
      </c>
      <c r="E27" s="10">
        <v>0</v>
      </c>
      <c r="F27" s="11">
        <f t="shared" si="0"/>
        <v>0</v>
      </c>
      <c r="G27" s="11">
        <f t="shared" si="1"/>
        <v>0</v>
      </c>
      <c r="H27" s="12" t="s">
        <v>12</v>
      </c>
    </row>
    <row r="28" spans="1:8" ht="46.8" hidden="1">
      <c r="A28" s="13">
        <v>25</v>
      </c>
      <c r="B28" s="14" t="s">
        <v>36</v>
      </c>
      <c r="C28" s="15" t="s">
        <v>11</v>
      </c>
      <c r="D28" s="16">
        <v>1</v>
      </c>
      <c r="E28" s="17">
        <v>0</v>
      </c>
      <c r="F28" s="18">
        <f t="shared" si="0"/>
        <v>0</v>
      </c>
      <c r="G28" s="19">
        <f t="shared" si="1"/>
        <v>0</v>
      </c>
      <c r="H28" s="21" t="s">
        <v>12</v>
      </c>
    </row>
    <row r="29" spans="1:8" ht="46.8" hidden="1">
      <c r="A29" s="13">
        <v>26</v>
      </c>
      <c r="B29" s="14" t="s">
        <v>37</v>
      </c>
      <c r="C29" s="15" t="s">
        <v>11</v>
      </c>
      <c r="D29" s="16">
        <v>1</v>
      </c>
      <c r="E29" s="17">
        <v>0</v>
      </c>
      <c r="F29" s="18">
        <f t="shared" si="0"/>
        <v>0</v>
      </c>
      <c r="G29" s="19">
        <f t="shared" si="1"/>
        <v>0</v>
      </c>
      <c r="H29" s="21" t="s">
        <v>12</v>
      </c>
    </row>
    <row r="30" spans="1:8" ht="47.4" hidden="1" thickBot="1">
      <c r="A30" s="22">
        <v>27</v>
      </c>
      <c r="B30" s="23" t="s">
        <v>38</v>
      </c>
      <c r="C30" s="24" t="s">
        <v>11</v>
      </c>
      <c r="D30" s="25">
        <v>2</v>
      </c>
      <c r="E30" s="26">
        <v>0</v>
      </c>
      <c r="F30" s="27">
        <f t="shared" si="0"/>
        <v>0</v>
      </c>
      <c r="G30" s="28">
        <f t="shared" si="1"/>
        <v>0</v>
      </c>
      <c r="H30" s="29" t="s">
        <v>12</v>
      </c>
    </row>
    <row r="31" spans="1:8" ht="31.8" hidden="1" thickBot="1">
      <c r="A31" s="42">
        <v>28</v>
      </c>
      <c r="B31" s="49" t="s">
        <v>39</v>
      </c>
      <c r="C31" s="44" t="s">
        <v>11</v>
      </c>
      <c r="D31" s="45">
        <v>1</v>
      </c>
      <c r="E31" s="50">
        <v>0</v>
      </c>
      <c r="F31" s="51">
        <f t="shared" si="0"/>
        <v>0</v>
      </c>
      <c r="G31" s="51">
        <f t="shared" si="1"/>
        <v>0</v>
      </c>
      <c r="H31" s="52" t="s">
        <v>12</v>
      </c>
    </row>
    <row r="32" spans="1:8" ht="31.8" hidden="1" thickBot="1">
      <c r="A32" s="42">
        <v>29</v>
      </c>
      <c r="B32" s="49" t="s">
        <v>40</v>
      </c>
      <c r="C32" s="43" t="s">
        <v>11</v>
      </c>
      <c r="D32" s="45">
        <v>2</v>
      </c>
      <c r="E32" s="50">
        <v>0</v>
      </c>
      <c r="F32" s="51">
        <f t="shared" si="0"/>
        <v>0</v>
      </c>
      <c r="G32" s="51">
        <f t="shared" si="1"/>
        <v>0</v>
      </c>
      <c r="H32" s="52" t="s">
        <v>12</v>
      </c>
    </row>
    <row r="33" spans="1:8" ht="31.8" hidden="1" thickBot="1">
      <c r="A33" s="42">
        <v>30</v>
      </c>
      <c r="B33" s="49" t="s">
        <v>102</v>
      </c>
      <c r="C33" s="44" t="s">
        <v>11</v>
      </c>
      <c r="D33" s="45">
        <v>1</v>
      </c>
      <c r="E33" s="50">
        <v>0</v>
      </c>
      <c r="F33" s="51">
        <f t="shared" si="0"/>
        <v>0</v>
      </c>
      <c r="G33" s="51">
        <f t="shared" si="1"/>
        <v>0</v>
      </c>
      <c r="H33" s="52" t="s">
        <v>12</v>
      </c>
    </row>
    <row r="34" spans="1:8" ht="31.8" hidden="1" thickBot="1">
      <c r="A34" s="42">
        <v>31</v>
      </c>
      <c r="B34" s="49" t="s">
        <v>41</v>
      </c>
      <c r="C34" s="44" t="s">
        <v>11</v>
      </c>
      <c r="D34" s="45">
        <v>1</v>
      </c>
      <c r="E34" s="50">
        <v>0</v>
      </c>
      <c r="F34" s="51">
        <f t="shared" si="0"/>
        <v>0</v>
      </c>
      <c r="G34" s="51">
        <f t="shared" si="1"/>
        <v>0</v>
      </c>
      <c r="H34" s="52" t="s">
        <v>12</v>
      </c>
    </row>
    <row r="35" spans="1:8" ht="31.8" hidden="1" thickBot="1">
      <c r="A35" s="42">
        <v>32</v>
      </c>
      <c r="B35" s="49" t="s">
        <v>42</v>
      </c>
      <c r="C35" s="44" t="s">
        <v>11</v>
      </c>
      <c r="D35" s="45">
        <v>1</v>
      </c>
      <c r="E35" s="50">
        <v>0</v>
      </c>
      <c r="F35" s="51">
        <f t="shared" si="0"/>
        <v>0</v>
      </c>
      <c r="G35" s="51">
        <f t="shared" si="1"/>
        <v>0</v>
      </c>
      <c r="H35" s="52" t="s">
        <v>12</v>
      </c>
    </row>
    <row r="36" spans="1:8" ht="31.8" hidden="1" thickBot="1">
      <c r="A36" s="42">
        <v>33</v>
      </c>
      <c r="B36" s="49" t="s">
        <v>43</v>
      </c>
      <c r="C36" s="44" t="s">
        <v>11</v>
      </c>
      <c r="D36" s="45">
        <v>1</v>
      </c>
      <c r="E36" s="50">
        <v>0</v>
      </c>
      <c r="F36" s="51">
        <f t="shared" si="0"/>
        <v>0</v>
      </c>
      <c r="G36" s="51">
        <f t="shared" si="1"/>
        <v>0</v>
      </c>
      <c r="H36" s="52" t="s">
        <v>12</v>
      </c>
    </row>
    <row r="37" spans="1:8" ht="31.8" hidden="1" thickBot="1">
      <c r="A37" s="42">
        <v>34</v>
      </c>
      <c r="B37" s="49" t="s">
        <v>44</v>
      </c>
      <c r="C37" s="44" t="s">
        <v>11</v>
      </c>
      <c r="D37" s="45">
        <v>1</v>
      </c>
      <c r="E37" s="50">
        <v>0</v>
      </c>
      <c r="F37" s="51">
        <f t="shared" si="0"/>
        <v>0</v>
      </c>
      <c r="G37" s="51">
        <f t="shared" si="1"/>
        <v>0</v>
      </c>
      <c r="H37" s="52" t="s">
        <v>12</v>
      </c>
    </row>
    <row r="38" spans="1:8" ht="31.8" hidden="1" thickBot="1">
      <c r="A38" s="42">
        <v>35</v>
      </c>
      <c r="B38" s="49" t="s">
        <v>45</v>
      </c>
      <c r="C38" s="44" t="s">
        <v>11</v>
      </c>
      <c r="D38" s="45">
        <v>1</v>
      </c>
      <c r="E38" s="50">
        <v>0</v>
      </c>
      <c r="F38" s="51">
        <f t="shared" si="0"/>
        <v>0</v>
      </c>
      <c r="G38" s="51">
        <f t="shared" si="1"/>
        <v>0</v>
      </c>
      <c r="H38" s="52" t="s">
        <v>12</v>
      </c>
    </row>
    <row r="39" spans="1:8" ht="31.8" hidden="1" thickBot="1">
      <c r="A39" s="42">
        <v>36</v>
      </c>
      <c r="B39" s="49" t="s">
        <v>46</v>
      </c>
      <c r="C39" s="44" t="s">
        <v>11</v>
      </c>
      <c r="D39" s="45">
        <v>1</v>
      </c>
      <c r="E39" s="50">
        <v>0</v>
      </c>
      <c r="F39" s="51">
        <f t="shared" si="0"/>
        <v>0</v>
      </c>
      <c r="G39" s="51">
        <f t="shared" si="1"/>
        <v>0</v>
      </c>
      <c r="H39" s="52" t="s">
        <v>12</v>
      </c>
    </row>
    <row r="40" spans="1:8" ht="31.2" hidden="1">
      <c r="A40" s="6">
        <v>37</v>
      </c>
      <c r="B40" s="7" t="s">
        <v>47</v>
      </c>
      <c r="C40" s="8" t="s">
        <v>11</v>
      </c>
      <c r="D40" s="9">
        <v>3</v>
      </c>
      <c r="E40" s="10">
        <v>0</v>
      </c>
      <c r="F40" s="11">
        <f t="shared" si="0"/>
        <v>0</v>
      </c>
      <c r="G40" s="11">
        <f t="shared" si="1"/>
        <v>0</v>
      </c>
      <c r="H40" s="12" t="s">
        <v>12</v>
      </c>
    </row>
    <row r="41" spans="1:8" ht="31.2" hidden="1">
      <c r="A41" s="13">
        <v>38</v>
      </c>
      <c r="B41" s="14" t="s">
        <v>48</v>
      </c>
      <c r="C41" s="15" t="s">
        <v>11</v>
      </c>
      <c r="D41" s="16">
        <v>3</v>
      </c>
      <c r="E41" s="17">
        <v>0</v>
      </c>
      <c r="F41" s="18">
        <f t="shared" si="0"/>
        <v>0</v>
      </c>
      <c r="G41" s="19">
        <f t="shared" si="1"/>
        <v>0</v>
      </c>
      <c r="H41" s="21" t="s">
        <v>12</v>
      </c>
    </row>
    <row r="42" spans="1:8" ht="31.2" hidden="1">
      <c r="A42" s="13">
        <v>39</v>
      </c>
      <c r="B42" s="14" t="s">
        <v>49</v>
      </c>
      <c r="C42" s="15" t="s">
        <v>11</v>
      </c>
      <c r="D42" s="16">
        <v>3</v>
      </c>
      <c r="E42" s="17">
        <v>0</v>
      </c>
      <c r="F42" s="18">
        <f t="shared" si="0"/>
        <v>0</v>
      </c>
      <c r="G42" s="19">
        <f t="shared" si="1"/>
        <v>0</v>
      </c>
      <c r="H42" s="21" t="s">
        <v>12</v>
      </c>
    </row>
    <row r="43" spans="1:8" ht="31.2" hidden="1">
      <c r="A43" s="13">
        <v>40</v>
      </c>
      <c r="B43" s="14" t="s">
        <v>50</v>
      </c>
      <c r="C43" s="15" t="s">
        <v>11</v>
      </c>
      <c r="D43" s="16">
        <v>4</v>
      </c>
      <c r="E43" s="17">
        <v>0</v>
      </c>
      <c r="F43" s="18">
        <f t="shared" si="0"/>
        <v>0</v>
      </c>
      <c r="G43" s="19">
        <f t="shared" si="1"/>
        <v>0</v>
      </c>
      <c r="H43" s="21" t="s">
        <v>12</v>
      </c>
    </row>
    <row r="44" spans="1:8" ht="31.8" hidden="1" thickBot="1">
      <c r="A44" s="22">
        <v>41</v>
      </c>
      <c r="B44" s="23" t="s">
        <v>103</v>
      </c>
      <c r="C44" s="24" t="s">
        <v>11</v>
      </c>
      <c r="D44" s="25">
        <v>1</v>
      </c>
      <c r="E44" s="26">
        <v>0</v>
      </c>
      <c r="F44" s="27">
        <f t="shared" si="0"/>
        <v>0</v>
      </c>
      <c r="G44" s="28">
        <f t="shared" si="1"/>
        <v>0</v>
      </c>
      <c r="H44" s="29" t="s">
        <v>12</v>
      </c>
    </row>
    <row r="45" spans="1:8" ht="31.2" hidden="1">
      <c r="A45" s="6">
        <v>42</v>
      </c>
      <c r="B45" s="7" t="s">
        <v>51</v>
      </c>
      <c r="C45" s="8" t="s">
        <v>11</v>
      </c>
      <c r="D45" s="9">
        <v>1</v>
      </c>
      <c r="E45" s="10">
        <v>0</v>
      </c>
      <c r="F45" s="11">
        <f t="shared" si="0"/>
        <v>0</v>
      </c>
      <c r="G45" s="11">
        <f t="shared" si="1"/>
        <v>0</v>
      </c>
      <c r="H45" s="12" t="s">
        <v>12</v>
      </c>
    </row>
    <row r="46" spans="1:8" ht="31.2" hidden="1">
      <c r="A46" s="13">
        <v>43</v>
      </c>
      <c r="B46" s="14" t="s">
        <v>52</v>
      </c>
      <c r="C46" s="15" t="s">
        <v>11</v>
      </c>
      <c r="D46" s="16">
        <v>1</v>
      </c>
      <c r="E46" s="17">
        <v>0</v>
      </c>
      <c r="F46" s="18">
        <f t="shared" si="0"/>
        <v>0</v>
      </c>
      <c r="G46" s="19">
        <f t="shared" si="1"/>
        <v>0</v>
      </c>
      <c r="H46" s="21" t="s">
        <v>12</v>
      </c>
    </row>
    <row r="47" spans="1:8" ht="31.2" hidden="1">
      <c r="A47" s="13">
        <v>44</v>
      </c>
      <c r="B47" s="14" t="s">
        <v>53</v>
      </c>
      <c r="C47" s="15" t="s">
        <v>11</v>
      </c>
      <c r="D47" s="16">
        <v>1</v>
      </c>
      <c r="E47" s="17">
        <v>0</v>
      </c>
      <c r="F47" s="18">
        <f t="shared" si="0"/>
        <v>0</v>
      </c>
      <c r="G47" s="19">
        <f t="shared" si="1"/>
        <v>0</v>
      </c>
      <c r="H47" s="21" t="s">
        <v>12</v>
      </c>
    </row>
    <row r="48" spans="1:8" ht="31.2" hidden="1">
      <c r="A48" s="13">
        <v>45</v>
      </c>
      <c r="B48" s="14" t="s">
        <v>54</v>
      </c>
      <c r="C48" s="15" t="s">
        <v>11</v>
      </c>
      <c r="D48" s="16">
        <v>4</v>
      </c>
      <c r="E48" s="17">
        <v>0</v>
      </c>
      <c r="F48" s="18">
        <f t="shared" si="0"/>
        <v>0</v>
      </c>
      <c r="G48" s="19">
        <f t="shared" si="1"/>
        <v>0</v>
      </c>
      <c r="H48" s="21" t="s">
        <v>12</v>
      </c>
    </row>
    <row r="49" spans="1:8" ht="31.8" hidden="1" thickBot="1">
      <c r="A49" s="22">
        <v>46</v>
      </c>
      <c r="B49" s="54" t="s">
        <v>55</v>
      </c>
      <c r="C49" s="24" t="s">
        <v>11</v>
      </c>
      <c r="D49" s="25">
        <v>1</v>
      </c>
      <c r="E49" s="26">
        <v>0</v>
      </c>
      <c r="F49" s="27">
        <f>E49*1.23</f>
        <v>0</v>
      </c>
      <c r="G49" s="28">
        <f>D49*F49</f>
        <v>0</v>
      </c>
      <c r="H49" s="29" t="s">
        <v>12</v>
      </c>
    </row>
    <row r="50" spans="1:8" ht="31.2" hidden="1">
      <c r="A50" s="6">
        <v>47</v>
      </c>
      <c r="B50" s="7" t="s">
        <v>56</v>
      </c>
      <c r="C50" s="8" t="s">
        <v>11</v>
      </c>
      <c r="D50" s="9">
        <v>1</v>
      </c>
      <c r="E50" s="10">
        <v>0</v>
      </c>
      <c r="F50" s="11">
        <f t="shared" si="0"/>
        <v>0</v>
      </c>
      <c r="G50" s="11">
        <f t="shared" si="1"/>
        <v>0</v>
      </c>
      <c r="H50" s="12" t="s">
        <v>12</v>
      </c>
    </row>
    <row r="51" spans="1:8" ht="31.2" hidden="1">
      <c r="A51" s="13">
        <v>48</v>
      </c>
      <c r="B51" s="14" t="s">
        <v>57</v>
      </c>
      <c r="C51" s="15" t="s">
        <v>11</v>
      </c>
      <c r="D51" s="16">
        <v>1</v>
      </c>
      <c r="E51" s="17">
        <v>0</v>
      </c>
      <c r="F51" s="18">
        <f t="shared" si="0"/>
        <v>0</v>
      </c>
      <c r="G51" s="19">
        <f t="shared" si="1"/>
        <v>0</v>
      </c>
      <c r="H51" s="21" t="s">
        <v>12</v>
      </c>
    </row>
    <row r="52" spans="1:8" ht="31.2" hidden="1">
      <c r="A52" s="13">
        <v>49</v>
      </c>
      <c r="B52" s="14" t="s">
        <v>58</v>
      </c>
      <c r="C52" s="15" t="s">
        <v>11</v>
      </c>
      <c r="D52" s="16">
        <v>1</v>
      </c>
      <c r="E52" s="17">
        <v>0</v>
      </c>
      <c r="F52" s="18">
        <f t="shared" si="0"/>
        <v>0</v>
      </c>
      <c r="G52" s="19">
        <f t="shared" si="1"/>
        <v>0</v>
      </c>
      <c r="H52" s="21" t="s">
        <v>12</v>
      </c>
    </row>
    <row r="53" spans="1:8" ht="31.2" hidden="1">
      <c r="A53" s="13">
        <v>50</v>
      </c>
      <c r="B53" s="14" t="s">
        <v>59</v>
      </c>
      <c r="C53" s="15" t="s">
        <v>11</v>
      </c>
      <c r="D53" s="16">
        <v>1</v>
      </c>
      <c r="E53" s="17">
        <v>0</v>
      </c>
      <c r="F53" s="18">
        <f t="shared" si="0"/>
        <v>0</v>
      </c>
      <c r="G53" s="19">
        <f t="shared" si="1"/>
        <v>0</v>
      </c>
      <c r="H53" s="21" t="s">
        <v>12</v>
      </c>
    </row>
    <row r="54" spans="1:8" ht="31.2" hidden="1">
      <c r="A54" s="13">
        <v>51</v>
      </c>
      <c r="B54" s="55" t="s">
        <v>60</v>
      </c>
      <c r="C54" s="15" t="s">
        <v>11</v>
      </c>
      <c r="D54" s="16">
        <v>1</v>
      </c>
      <c r="E54" s="17">
        <v>0</v>
      </c>
      <c r="F54" s="18">
        <f t="shared" si="0"/>
        <v>0</v>
      </c>
      <c r="G54" s="19">
        <f t="shared" si="1"/>
        <v>0</v>
      </c>
      <c r="H54" s="21" t="s">
        <v>12</v>
      </c>
    </row>
    <row r="55" spans="1:8" ht="31.2" hidden="1">
      <c r="A55" s="13">
        <v>52</v>
      </c>
      <c r="B55" s="55" t="s">
        <v>61</v>
      </c>
      <c r="C55" s="15" t="s">
        <v>11</v>
      </c>
      <c r="D55" s="16">
        <v>1</v>
      </c>
      <c r="E55" s="17">
        <v>0</v>
      </c>
      <c r="F55" s="18">
        <f t="shared" si="0"/>
        <v>0</v>
      </c>
      <c r="G55" s="19">
        <f t="shared" si="1"/>
        <v>0</v>
      </c>
      <c r="H55" s="21" t="s">
        <v>12</v>
      </c>
    </row>
    <row r="56" spans="1:8" ht="31.2" hidden="1">
      <c r="A56" s="13">
        <v>53</v>
      </c>
      <c r="B56" s="55" t="s">
        <v>62</v>
      </c>
      <c r="C56" s="15" t="s">
        <v>11</v>
      </c>
      <c r="D56" s="16">
        <v>1</v>
      </c>
      <c r="E56" s="17">
        <v>0</v>
      </c>
      <c r="F56" s="18">
        <f t="shared" si="0"/>
        <v>0</v>
      </c>
      <c r="G56" s="19">
        <f t="shared" si="1"/>
        <v>0</v>
      </c>
      <c r="H56" s="21" t="s">
        <v>12</v>
      </c>
    </row>
    <row r="57" spans="1:8" ht="31.8" hidden="1" thickBot="1">
      <c r="A57" s="22">
        <v>54</v>
      </c>
      <c r="B57" s="56" t="s">
        <v>63</v>
      </c>
      <c r="C57" s="24" t="s">
        <v>11</v>
      </c>
      <c r="D57" s="25">
        <v>1</v>
      </c>
      <c r="E57" s="26">
        <v>0</v>
      </c>
      <c r="F57" s="27">
        <f t="shared" si="0"/>
        <v>0</v>
      </c>
      <c r="G57" s="28">
        <f t="shared" si="1"/>
        <v>0</v>
      </c>
      <c r="H57" s="29" t="s">
        <v>12</v>
      </c>
    </row>
    <row r="58" spans="1:8" ht="31.8" hidden="1" thickBot="1">
      <c r="A58" s="42">
        <v>55</v>
      </c>
      <c r="B58" s="49" t="s">
        <v>64</v>
      </c>
      <c r="C58" s="44" t="s">
        <v>11</v>
      </c>
      <c r="D58" s="45">
        <v>1</v>
      </c>
      <c r="E58" s="50">
        <v>0</v>
      </c>
      <c r="F58" s="51">
        <f t="shared" si="0"/>
        <v>0</v>
      </c>
      <c r="G58" s="51">
        <f t="shared" si="1"/>
        <v>0</v>
      </c>
      <c r="H58" s="52" t="s">
        <v>12</v>
      </c>
    </row>
    <row r="59" spans="1:8" ht="31.2" hidden="1">
      <c r="A59" s="6">
        <v>56</v>
      </c>
      <c r="B59" s="7" t="s">
        <v>65</v>
      </c>
      <c r="C59" s="8" t="s">
        <v>11</v>
      </c>
      <c r="D59" s="9">
        <v>2</v>
      </c>
      <c r="E59" s="10">
        <v>0</v>
      </c>
      <c r="F59" s="11">
        <f t="shared" si="0"/>
        <v>0</v>
      </c>
      <c r="G59" s="11">
        <f t="shared" si="1"/>
        <v>0</v>
      </c>
      <c r="H59" s="12" t="s">
        <v>12</v>
      </c>
    </row>
    <row r="60" spans="1:8" ht="31.2" hidden="1">
      <c r="A60" s="13">
        <v>57</v>
      </c>
      <c r="B60" s="14" t="s">
        <v>66</v>
      </c>
      <c r="C60" s="15" t="s">
        <v>11</v>
      </c>
      <c r="D60" s="16">
        <v>2</v>
      </c>
      <c r="E60" s="17">
        <v>0</v>
      </c>
      <c r="F60" s="18">
        <f t="shared" si="0"/>
        <v>0</v>
      </c>
      <c r="G60" s="19">
        <f t="shared" si="1"/>
        <v>0</v>
      </c>
      <c r="H60" s="21" t="s">
        <v>12</v>
      </c>
    </row>
    <row r="61" spans="1:8" ht="31.2" hidden="1">
      <c r="A61" s="13">
        <v>58</v>
      </c>
      <c r="B61" s="14" t="s">
        <v>67</v>
      </c>
      <c r="C61" s="15" t="s">
        <v>11</v>
      </c>
      <c r="D61" s="16">
        <v>2</v>
      </c>
      <c r="E61" s="17">
        <v>0</v>
      </c>
      <c r="F61" s="18">
        <f t="shared" si="0"/>
        <v>0</v>
      </c>
      <c r="G61" s="19">
        <f t="shared" si="1"/>
        <v>0</v>
      </c>
      <c r="H61" s="21" t="s">
        <v>12</v>
      </c>
    </row>
    <row r="62" spans="1:8" ht="31.2" hidden="1">
      <c r="A62" s="13">
        <v>59</v>
      </c>
      <c r="B62" s="14" t="s">
        <v>68</v>
      </c>
      <c r="C62" s="15" t="s">
        <v>11</v>
      </c>
      <c r="D62" s="16">
        <v>3</v>
      </c>
      <c r="E62" s="17">
        <v>0</v>
      </c>
      <c r="F62" s="18">
        <f t="shared" si="0"/>
        <v>0</v>
      </c>
      <c r="G62" s="19">
        <f t="shared" si="1"/>
        <v>0</v>
      </c>
      <c r="H62" s="21" t="s">
        <v>12</v>
      </c>
    </row>
    <row r="63" spans="1:8" ht="31.8" hidden="1" thickBot="1">
      <c r="A63" s="22">
        <v>60</v>
      </c>
      <c r="B63" s="23" t="s">
        <v>69</v>
      </c>
      <c r="C63" s="24" t="s">
        <v>11</v>
      </c>
      <c r="D63" s="25">
        <v>1</v>
      </c>
      <c r="E63" s="26">
        <v>0</v>
      </c>
      <c r="F63" s="27">
        <f t="shared" si="0"/>
        <v>0</v>
      </c>
      <c r="G63" s="28">
        <f t="shared" si="1"/>
        <v>0</v>
      </c>
      <c r="H63" s="29" t="s">
        <v>12</v>
      </c>
    </row>
    <row r="64" spans="1:8" ht="31.2" hidden="1">
      <c r="A64" s="6">
        <v>61</v>
      </c>
      <c r="B64" s="7" t="s">
        <v>70</v>
      </c>
      <c r="C64" s="8" t="s">
        <v>11</v>
      </c>
      <c r="D64" s="9">
        <v>3</v>
      </c>
      <c r="E64" s="10">
        <v>0</v>
      </c>
      <c r="F64" s="11">
        <f t="shared" si="0"/>
        <v>0</v>
      </c>
      <c r="G64" s="11">
        <f t="shared" si="1"/>
        <v>0</v>
      </c>
      <c r="H64" s="12" t="s">
        <v>12</v>
      </c>
    </row>
    <row r="65" spans="1:8" ht="31.2" hidden="1">
      <c r="A65" s="13">
        <v>62</v>
      </c>
      <c r="B65" s="14" t="s">
        <v>71</v>
      </c>
      <c r="C65" s="15" t="s">
        <v>11</v>
      </c>
      <c r="D65" s="16">
        <v>3</v>
      </c>
      <c r="E65" s="17">
        <v>0</v>
      </c>
      <c r="F65" s="18">
        <f t="shared" si="0"/>
        <v>0</v>
      </c>
      <c r="G65" s="19">
        <f t="shared" si="1"/>
        <v>0</v>
      </c>
      <c r="H65" s="21" t="s">
        <v>12</v>
      </c>
    </row>
    <row r="66" spans="1:8" ht="31.2" hidden="1">
      <c r="A66" s="13">
        <v>63</v>
      </c>
      <c r="B66" s="14" t="s">
        <v>72</v>
      </c>
      <c r="C66" s="15" t="s">
        <v>11</v>
      </c>
      <c r="D66" s="16">
        <v>3</v>
      </c>
      <c r="E66" s="17">
        <v>0</v>
      </c>
      <c r="F66" s="18">
        <f t="shared" si="0"/>
        <v>0</v>
      </c>
      <c r="G66" s="19">
        <f t="shared" si="1"/>
        <v>0</v>
      </c>
      <c r="H66" s="21" t="s">
        <v>12</v>
      </c>
    </row>
    <row r="67" spans="1:8" ht="31.2" hidden="1">
      <c r="A67" s="13">
        <v>64</v>
      </c>
      <c r="B67" s="14" t="s">
        <v>73</v>
      </c>
      <c r="C67" s="15" t="s">
        <v>11</v>
      </c>
      <c r="D67" s="16">
        <v>3</v>
      </c>
      <c r="E67" s="17">
        <v>0</v>
      </c>
      <c r="F67" s="18">
        <f t="shared" si="0"/>
        <v>0</v>
      </c>
      <c r="G67" s="19">
        <f t="shared" si="1"/>
        <v>0</v>
      </c>
      <c r="H67" s="21" t="s">
        <v>12</v>
      </c>
    </row>
    <row r="68" spans="1:8" ht="31.2" hidden="1">
      <c r="A68" s="13">
        <v>65</v>
      </c>
      <c r="B68" s="14" t="s">
        <v>74</v>
      </c>
      <c r="C68" s="15" t="s">
        <v>11</v>
      </c>
      <c r="D68" s="16">
        <v>2</v>
      </c>
      <c r="E68" s="17">
        <v>0</v>
      </c>
      <c r="F68" s="18">
        <f t="shared" ref="F68:F93" si="2">E68*1.23</f>
        <v>0</v>
      </c>
      <c r="G68" s="19">
        <f t="shared" ref="G68:G93" si="3">D68*F68</f>
        <v>0</v>
      </c>
      <c r="H68" s="21" t="s">
        <v>12</v>
      </c>
    </row>
    <row r="69" spans="1:8" ht="31.2" hidden="1">
      <c r="A69" s="13">
        <v>66</v>
      </c>
      <c r="B69" s="14" t="s">
        <v>75</v>
      </c>
      <c r="C69" s="15" t="s">
        <v>11</v>
      </c>
      <c r="D69" s="16">
        <v>2</v>
      </c>
      <c r="E69" s="17">
        <v>0</v>
      </c>
      <c r="F69" s="18">
        <f t="shared" si="2"/>
        <v>0</v>
      </c>
      <c r="G69" s="19">
        <f t="shared" si="3"/>
        <v>0</v>
      </c>
      <c r="H69" s="21" t="s">
        <v>12</v>
      </c>
    </row>
    <row r="70" spans="1:8" ht="31.2" hidden="1">
      <c r="A70" s="13">
        <v>67</v>
      </c>
      <c r="B70" s="14" t="s">
        <v>76</v>
      </c>
      <c r="C70" s="15" t="s">
        <v>11</v>
      </c>
      <c r="D70" s="16">
        <v>2</v>
      </c>
      <c r="E70" s="17">
        <v>0</v>
      </c>
      <c r="F70" s="18">
        <f t="shared" si="2"/>
        <v>0</v>
      </c>
      <c r="G70" s="19">
        <f t="shared" si="3"/>
        <v>0</v>
      </c>
      <c r="H70" s="21" t="s">
        <v>12</v>
      </c>
    </row>
    <row r="71" spans="1:8" ht="31.8" hidden="1" thickBot="1">
      <c r="A71" s="22">
        <v>68</v>
      </c>
      <c r="B71" s="23" t="s">
        <v>77</v>
      </c>
      <c r="C71" s="24" t="s">
        <v>11</v>
      </c>
      <c r="D71" s="25">
        <v>2</v>
      </c>
      <c r="E71" s="26">
        <v>0</v>
      </c>
      <c r="F71" s="27">
        <f>E71*1.23</f>
        <v>0</v>
      </c>
      <c r="G71" s="28">
        <f>D71*F71</f>
        <v>0</v>
      </c>
      <c r="H71" s="29" t="s">
        <v>12</v>
      </c>
    </row>
    <row r="72" spans="1:8" ht="31.2" hidden="1">
      <c r="A72" s="6">
        <v>69</v>
      </c>
      <c r="B72" s="57" t="s">
        <v>78</v>
      </c>
      <c r="C72" s="8" t="s">
        <v>11</v>
      </c>
      <c r="D72" s="9">
        <v>1</v>
      </c>
      <c r="E72" s="10">
        <v>0</v>
      </c>
      <c r="F72" s="11">
        <f t="shared" si="2"/>
        <v>0</v>
      </c>
      <c r="G72" s="11">
        <f t="shared" si="3"/>
        <v>0</v>
      </c>
      <c r="H72" s="12" t="s">
        <v>12</v>
      </c>
    </row>
    <row r="73" spans="1:8" ht="31.2" hidden="1">
      <c r="A73" s="13">
        <v>70</v>
      </c>
      <c r="B73" s="58" t="s">
        <v>79</v>
      </c>
      <c r="C73" s="15" t="s">
        <v>11</v>
      </c>
      <c r="D73" s="16">
        <v>1</v>
      </c>
      <c r="E73" s="17">
        <v>0</v>
      </c>
      <c r="F73" s="18">
        <f t="shared" si="2"/>
        <v>0</v>
      </c>
      <c r="G73" s="19">
        <f t="shared" si="3"/>
        <v>0</v>
      </c>
      <c r="H73" s="21" t="s">
        <v>12</v>
      </c>
    </row>
    <row r="74" spans="1:8" ht="31.2" hidden="1">
      <c r="A74" s="13">
        <v>71</v>
      </c>
      <c r="B74" s="58" t="s">
        <v>80</v>
      </c>
      <c r="C74" s="15" t="s">
        <v>11</v>
      </c>
      <c r="D74" s="16">
        <v>1</v>
      </c>
      <c r="E74" s="17">
        <v>0</v>
      </c>
      <c r="F74" s="18">
        <f t="shared" si="2"/>
        <v>0</v>
      </c>
      <c r="G74" s="19">
        <f t="shared" si="3"/>
        <v>0</v>
      </c>
      <c r="H74" s="21" t="s">
        <v>12</v>
      </c>
    </row>
    <row r="75" spans="1:8" ht="31.8" hidden="1" thickBot="1">
      <c r="A75" s="22">
        <v>72</v>
      </c>
      <c r="B75" s="59" t="s">
        <v>81</v>
      </c>
      <c r="C75" s="24" t="s">
        <v>11</v>
      </c>
      <c r="D75" s="25">
        <v>1</v>
      </c>
      <c r="E75" s="26">
        <v>0</v>
      </c>
      <c r="F75" s="27">
        <f t="shared" si="2"/>
        <v>0</v>
      </c>
      <c r="G75" s="28">
        <f t="shared" si="3"/>
        <v>0</v>
      </c>
      <c r="H75" s="29" t="s">
        <v>12</v>
      </c>
    </row>
    <row r="76" spans="1:8" ht="31.2" hidden="1">
      <c r="A76" s="6">
        <v>73</v>
      </c>
      <c r="B76" s="57" t="s">
        <v>82</v>
      </c>
      <c r="C76" s="8" t="s">
        <v>11</v>
      </c>
      <c r="D76" s="9">
        <v>1</v>
      </c>
      <c r="E76" s="10">
        <v>0</v>
      </c>
      <c r="F76" s="11">
        <f t="shared" si="2"/>
        <v>0</v>
      </c>
      <c r="G76" s="11">
        <f t="shared" si="3"/>
        <v>0</v>
      </c>
      <c r="H76" s="12" t="s">
        <v>12</v>
      </c>
    </row>
    <row r="77" spans="1:8" ht="31.2" hidden="1">
      <c r="A77" s="13">
        <v>74</v>
      </c>
      <c r="B77" s="58" t="s">
        <v>83</v>
      </c>
      <c r="C77" s="15" t="s">
        <v>11</v>
      </c>
      <c r="D77" s="16">
        <v>1</v>
      </c>
      <c r="E77" s="17">
        <v>0</v>
      </c>
      <c r="F77" s="18">
        <f t="shared" si="2"/>
        <v>0</v>
      </c>
      <c r="G77" s="19">
        <f t="shared" si="3"/>
        <v>0</v>
      </c>
      <c r="H77" s="21" t="s">
        <v>12</v>
      </c>
    </row>
    <row r="78" spans="1:8" ht="46.8" hidden="1">
      <c r="A78" s="13">
        <v>75</v>
      </c>
      <c r="B78" s="58" t="s">
        <v>84</v>
      </c>
      <c r="C78" s="15" t="s">
        <v>11</v>
      </c>
      <c r="D78" s="16">
        <v>1</v>
      </c>
      <c r="E78" s="17">
        <v>0</v>
      </c>
      <c r="F78" s="18">
        <f t="shared" si="2"/>
        <v>0</v>
      </c>
      <c r="G78" s="19">
        <f t="shared" si="3"/>
        <v>0</v>
      </c>
      <c r="H78" s="21" t="s">
        <v>12</v>
      </c>
    </row>
    <row r="79" spans="1:8" ht="31.2" hidden="1">
      <c r="A79" s="13">
        <v>76</v>
      </c>
      <c r="B79" s="58" t="s">
        <v>85</v>
      </c>
      <c r="C79" s="15" t="s">
        <v>11</v>
      </c>
      <c r="D79" s="16">
        <v>1</v>
      </c>
      <c r="E79" s="17">
        <v>0</v>
      </c>
      <c r="F79" s="18">
        <f t="shared" si="2"/>
        <v>0</v>
      </c>
      <c r="G79" s="19">
        <f t="shared" si="3"/>
        <v>0</v>
      </c>
      <c r="H79" s="21" t="s">
        <v>12</v>
      </c>
    </row>
    <row r="80" spans="1:8" ht="31.8" hidden="1" thickBot="1">
      <c r="A80" s="22">
        <v>77</v>
      </c>
      <c r="B80" s="60" t="s">
        <v>86</v>
      </c>
      <c r="C80" s="24" t="s">
        <v>11</v>
      </c>
      <c r="D80" s="25">
        <v>1</v>
      </c>
      <c r="E80" s="26">
        <v>0</v>
      </c>
      <c r="F80" s="27">
        <f>E80*1.23</f>
        <v>0</v>
      </c>
      <c r="G80" s="28">
        <f>D80*F80</f>
        <v>0</v>
      </c>
      <c r="H80" s="29" t="s">
        <v>12</v>
      </c>
    </row>
    <row r="81" spans="1:8" ht="31.2" hidden="1">
      <c r="A81" s="6">
        <v>78</v>
      </c>
      <c r="B81" s="57" t="s">
        <v>87</v>
      </c>
      <c r="C81" s="8" t="s">
        <v>11</v>
      </c>
      <c r="D81" s="9">
        <v>1</v>
      </c>
      <c r="E81" s="10">
        <v>0</v>
      </c>
      <c r="F81" s="11">
        <f t="shared" si="2"/>
        <v>0</v>
      </c>
      <c r="G81" s="11">
        <f t="shared" si="3"/>
        <v>0</v>
      </c>
      <c r="H81" s="12" t="s">
        <v>12</v>
      </c>
    </row>
    <row r="82" spans="1:8" ht="31.2" hidden="1">
      <c r="A82" s="13">
        <v>79</v>
      </c>
      <c r="B82" s="58" t="s">
        <v>88</v>
      </c>
      <c r="C82" s="15" t="s">
        <v>11</v>
      </c>
      <c r="D82" s="16">
        <v>1</v>
      </c>
      <c r="E82" s="17">
        <v>0</v>
      </c>
      <c r="F82" s="18">
        <f t="shared" si="2"/>
        <v>0</v>
      </c>
      <c r="G82" s="19">
        <f t="shared" si="3"/>
        <v>0</v>
      </c>
      <c r="H82" s="21" t="s">
        <v>12</v>
      </c>
    </row>
    <row r="83" spans="1:8" ht="31.2" hidden="1">
      <c r="A83" s="13">
        <v>80</v>
      </c>
      <c r="B83" s="58" t="s">
        <v>89</v>
      </c>
      <c r="C83" s="15" t="s">
        <v>11</v>
      </c>
      <c r="D83" s="16">
        <v>1</v>
      </c>
      <c r="E83" s="17">
        <v>0</v>
      </c>
      <c r="F83" s="18">
        <f t="shared" si="2"/>
        <v>0</v>
      </c>
      <c r="G83" s="19">
        <f t="shared" si="3"/>
        <v>0</v>
      </c>
      <c r="H83" s="21" t="s">
        <v>12</v>
      </c>
    </row>
    <row r="84" spans="1:8" ht="31.8" hidden="1" thickBot="1">
      <c r="A84" s="61">
        <v>81</v>
      </c>
      <c r="B84" s="62" t="s">
        <v>90</v>
      </c>
      <c r="C84" s="63" t="s">
        <v>11</v>
      </c>
      <c r="D84" s="64">
        <v>1</v>
      </c>
      <c r="E84" s="65">
        <v>0</v>
      </c>
      <c r="F84" s="66">
        <f t="shared" si="2"/>
        <v>0</v>
      </c>
      <c r="G84" s="67">
        <f t="shared" si="3"/>
        <v>0</v>
      </c>
      <c r="H84" s="68" t="s">
        <v>12</v>
      </c>
    </row>
    <row r="85" spans="1:8" ht="31.2" hidden="1">
      <c r="A85" s="6">
        <v>82</v>
      </c>
      <c r="B85" s="8" t="s">
        <v>99</v>
      </c>
      <c r="C85" s="8" t="s">
        <v>11</v>
      </c>
      <c r="D85" s="9">
        <v>1</v>
      </c>
      <c r="E85" s="31">
        <v>0</v>
      </c>
      <c r="F85" s="32">
        <f t="shared" si="2"/>
        <v>0</v>
      </c>
      <c r="G85" s="32">
        <f t="shared" si="3"/>
        <v>0</v>
      </c>
      <c r="H85" s="33" t="s">
        <v>12</v>
      </c>
    </row>
    <row r="86" spans="1:8" ht="31.8" hidden="1" thickBot="1">
      <c r="A86" s="22">
        <v>83</v>
      </c>
      <c r="B86" s="24" t="s">
        <v>100</v>
      </c>
      <c r="C86" s="24" t="s">
        <v>11</v>
      </c>
      <c r="D86" s="25">
        <v>1</v>
      </c>
      <c r="E86" s="39">
        <v>0</v>
      </c>
      <c r="F86" s="40">
        <f t="shared" ref="F86" si="4">E86*1.23</f>
        <v>0</v>
      </c>
      <c r="G86" s="40">
        <f t="shared" ref="G86" si="5">D86*F86</f>
        <v>0</v>
      </c>
      <c r="H86" s="41" t="s">
        <v>12</v>
      </c>
    </row>
    <row r="87" spans="1:8" ht="34.5" hidden="1" customHeight="1" thickBot="1">
      <c r="A87" s="69">
        <v>84</v>
      </c>
      <c r="B87" s="70" t="s">
        <v>91</v>
      </c>
      <c r="C87" s="71" t="s">
        <v>11</v>
      </c>
      <c r="D87" s="72">
        <v>1</v>
      </c>
      <c r="E87" s="73">
        <v>0</v>
      </c>
      <c r="F87" s="28">
        <f t="shared" si="2"/>
        <v>0</v>
      </c>
      <c r="G87" s="28">
        <f t="shared" si="3"/>
        <v>0</v>
      </c>
      <c r="H87" s="74" t="s">
        <v>12</v>
      </c>
    </row>
    <row r="88" spans="1:8" ht="31.8" hidden="1" thickBot="1">
      <c r="A88" s="42">
        <v>85</v>
      </c>
      <c r="B88" s="75" t="s">
        <v>92</v>
      </c>
      <c r="C88" s="44" t="s">
        <v>11</v>
      </c>
      <c r="D88" s="45">
        <v>1</v>
      </c>
      <c r="E88" s="50">
        <v>0</v>
      </c>
      <c r="F88" s="51">
        <f t="shared" si="2"/>
        <v>0</v>
      </c>
      <c r="G88" s="51">
        <f t="shared" si="3"/>
        <v>0</v>
      </c>
      <c r="H88" s="52" t="s">
        <v>12</v>
      </c>
    </row>
    <row r="89" spans="1:8" ht="31.2" hidden="1">
      <c r="A89" s="6">
        <v>86</v>
      </c>
      <c r="B89" s="7" t="s">
        <v>93</v>
      </c>
      <c r="C89" s="8" t="s">
        <v>11</v>
      </c>
      <c r="D89" s="9">
        <v>1</v>
      </c>
      <c r="E89" s="10">
        <v>0</v>
      </c>
      <c r="F89" s="11">
        <f t="shared" si="2"/>
        <v>0</v>
      </c>
      <c r="G89" s="11">
        <f t="shared" si="3"/>
        <v>0</v>
      </c>
      <c r="H89" s="12" t="s">
        <v>12</v>
      </c>
    </row>
    <row r="90" spans="1:8" ht="31.2" hidden="1">
      <c r="A90" s="13">
        <v>87</v>
      </c>
      <c r="B90" s="14" t="s">
        <v>94</v>
      </c>
      <c r="C90" s="15" t="s">
        <v>11</v>
      </c>
      <c r="D90" s="16">
        <v>1</v>
      </c>
      <c r="E90" s="17">
        <v>0</v>
      </c>
      <c r="F90" s="18">
        <f t="shared" si="2"/>
        <v>0</v>
      </c>
      <c r="G90" s="19">
        <f t="shared" si="3"/>
        <v>0</v>
      </c>
      <c r="H90" s="21" t="s">
        <v>12</v>
      </c>
    </row>
    <row r="91" spans="1:8" ht="31.2" hidden="1">
      <c r="A91" s="13">
        <v>88</v>
      </c>
      <c r="B91" s="76" t="s">
        <v>95</v>
      </c>
      <c r="C91" s="63" t="s">
        <v>11</v>
      </c>
      <c r="D91" s="64">
        <v>1</v>
      </c>
      <c r="E91" s="65">
        <v>0</v>
      </c>
      <c r="F91" s="66">
        <f t="shared" si="2"/>
        <v>0</v>
      </c>
      <c r="G91" s="67">
        <f t="shared" si="3"/>
        <v>0</v>
      </c>
      <c r="H91" s="68" t="s">
        <v>12</v>
      </c>
    </row>
    <row r="92" spans="1:8" ht="31.8" hidden="1" thickBot="1">
      <c r="A92" s="22">
        <v>89</v>
      </c>
      <c r="B92" s="38" t="s">
        <v>96</v>
      </c>
      <c r="C92" s="24" t="s">
        <v>11</v>
      </c>
      <c r="D92" s="25">
        <v>1</v>
      </c>
      <c r="E92" s="39">
        <v>0</v>
      </c>
      <c r="F92" s="40">
        <f t="shared" si="2"/>
        <v>0</v>
      </c>
      <c r="G92" s="40">
        <f t="shared" si="3"/>
        <v>0</v>
      </c>
      <c r="H92" s="41" t="s">
        <v>12</v>
      </c>
    </row>
    <row r="93" spans="1:8" ht="38.700000000000003" hidden="1" customHeight="1" thickBot="1">
      <c r="A93" s="42">
        <v>90</v>
      </c>
      <c r="B93" s="43" t="s">
        <v>97</v>
      </c>
      <c r="C93" s="44" t="s">
        <v>11</v>
      </c>
      <c r="D93" s="45">
        <v>1</v>
      </c>
      <c r="E93" s="46">
        <v>0</v>
      </c>
      <c r="F93" s="47">
        <f t="shared" si="2"/>
        <v>0</v>
      </c>
      <c r="G93" s="47">
        <f t="shared" si="3"/>
        <v>0</v>
      </c>
      <c r="H93" s="48" t="s">
        <v>12</v>
      </c>
    </row>
    <row r="94" spans="1:8">
      <c r="A94" s="84" t="s">
        <v>98</v>
      </c>
      <c r="B94" s="85"/>
      <c r="C94" s="85"/>
      <c r="D94" s="85"/>
      <c r="E94" s="85"/>
      <c r="F94" s="86"/>
      <c r="G94" s="77">
        <f>SUM(G4:G92)</f>
        <v>0</v>
      </c>
      <c r="H94" s="78"/>
    </row>
  </sheetData>
  <mergeCells count="3">
    <mergeCell ref="A1:F2"/>
    <mergeCell ref="G2:H2"/>
    <mergeCell ref="A94:F94"/>
  </mergeCells>
  <pageMargins left="0" right="0" top="0.19685039370078741" bottom="0.19685039370078741" header="0" footer="0"/>
  <pageSetup paperSize="9" fitToHeight="0" orientation="landscape" r:id="rId1"/>
  <rowBreaks count="4" manualBreakCount="4">
    <brk id="22" max="16383" man="1"/>
    <brk id="39" max="7" man="1"/>
    <brk id="63" max="7" man="1"/>
    <brk id="8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Materiały eksploatacyjne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Krzysztofik</dc:creator>
  <cp:lastModifiedBy>Dorota Piecaba</cp:lastModifiedBy>
  <cp:lastPrinted>2024-10-24T11:29:04Z</cp:lastPrinted>
  <dcterms:created xsi:type="dcterms:W3CDTF">2024-03-01T09:34:56Z</dcterms:created>
  <dcterms:modified xsi:type="dcterms:W3CDTF">2024-10-24T11:29:09Z</dcterms:modified>
</cp:coreProperties>
</file>