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ol\Desktop\Przetarg art. spożywcze na 2026 r\FORMULARZE 2026\"/>
    </mc:Choice>
  </mc:AlternateContent>
  <xr:revisionPtr revIDLastSave="0" documentId="13_ncr:1_{C3EBB30E-B445-41B0-A7A7-271A0FBE389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le 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F104" i="1"/>
  <c r="H5" i="1"/>
  <c r="I5" i="1" s="1"/>
  <c r="I104" i="1" l="1"/>
  <c r="J5" i="1"/>
  <c r="J104" i="1" l="1"/>
</calcChain>
</file>

<file path=xl/sharedStrings.xml><?xml version="1.0" encoding="utf-8"?>
<sst xmlns="http://schemas.openxmlformats.org/spreadsheetml/2006/main" count="312" uniqueCount="123">
  <si>
    <t>Produkty pozostałe</t>
  </si>
  <si>
    <t>Formularz asortymentowo-cenowy</t>
  </si>
  <si>
    <t>Załącznik 6</t>
  </si>
  <si>
    <t>Lp.</t>
  </si>
  <si>
    <t>Opis przedmiotu zamówienia</t>
  </si>
  <si>
    <t>Nazwa produktu / Nazwa producenta/  Masa produktu Skład produktu</t>
  </si>
  <si>
    <t>Ilość</t>
  </si>
  <si>
    <t>J. m</t>
  </si>
  <si>
    <t>Cena jedn. netto</t>
  </si>
  <si>
    <t>VAT (%)</t>
  </si>
  <si>
    <t>Wartość VAT jedn.</t>
  </si>
  <si>
    <t>Cena jedn. brutto</t>
  </si>
  <si>
    <t>Wartość
brutto</t>
  </si>
  <si>
    <t xml:space="preserve">Nazwa produktu:
Nazwa producenta:
Masa produktu :
Skład produktu :
</t>
  </si>
  <si>
    <t>szt</t>
  </si>
  <si>
    <t>kg</t>
  </si>
  <si>
    <t>Nazwa produktu:
Nazwa producenta:
Masa produktu :
Skład produktu :</t>
  </si>
  <si>
    <t>op.</t>
  </si>
  <si>
    <t>Cukier puder, pakowany po 400 g</t>
  </si>
  <si>
    <t>szt.</t>
  </si>
  <si>
    <t>l</t>
  </si>
  <si>
    <r>
      <rPr>
        <b/>
        <sz val="10"/>
        <rFont val="Times New Roman"/>
        <family val="1"/>
        <charset val="1"/>
      </rPr>
      <t xml:space="preserve">Gałka muszkatołowa, orzech , pakowany po 2
sztuki gat. I                                                                               Skład; </t>
    </r>
    <r>
      <rPr>
        <sz val="10"/>
        <rFont val="Times New Roman"/>
        <family val="1"/>
        <charset val="238"/>
      </rPr>
      <t>orzech gałki muszkatołoej 100 %</t>
    </r>
  </si>
  <si>
    <r>
      <rPr>
        <b/>
        <sz val="10"/>
        <rFont val="Times New Roman"/>
        <family val="1"/>
        <charset val="1"/>
      </rPr>
      <t xml:space="preserve">Mąka pszenna TYP – 450 , </t>
    </r>
    <r>
      <rPr>
        <sz val="10"/>
        <rFont val="Times New Roman"/>
        <family val="1"/>
        <charset val="1"/>
      </rPr>
      <t xml:space="preserve">waga opakowania 1 kg, tortowa extra
</t>
    </r>
    <r>
      <rPr>
        <b/>
        <sz val="10"/>
        <rFont val="Times New Roman"/>
        <family val="1"/>
        <charset val="1"/>
      </rPr>
      <t xml:space="preserve">Skład; </t>
    </r>
    <r>
      <rPr>
        <sz val="10"/>
        <rFont val="Times New Roman"/>
        <family val="1"/>
        <charset val="238"/>
      </rPr>
      <t>mąka pszenna* typ 450 (*certyfikowany składnik ekologiczny)</t>
    </r>
  </si>
  <si>
    <r>
      <rPr>
        <b/>
        <sz val="10"/>
        <rFont val="Times New Roman"/>
        <family val="1"/>
        <charset val="1"/>
      </rPr>
      <t xml:space="preserve">Kasza typu pęczak pakowany 1kg                                  Skład; </t>
    </r>
    <r>
      <rPr>
        <sz val="10"/>
        <rFont val="Times New Roman"/>
        <family val="1"/>
        <charset val="238"/>
      </rPr>
      <t>kasza jęczmienna pęczak 100 %</t>
    </r>
  </si>
  <si>
    <r>
      <rPr>
        <b/>
        <sz val="10"/>
        <rFont val="Times New Roman"/>
        <family val="1"/>
        <charset val="1"/>
      </rPr>
      <t xml:space="preserve">Kasza manna 1 kg                                                                 Skład; </t>
    </r>
    <r>
      <rPr>
        <sz val="10"/>
        <rFont val="Times New Roman"/>
        <family val="1"/>
        <charset val="238"/>
      </rPr>
      <t xml:space="preserve">kasza manna 100 %
</t>
    </r>
  </si>
  <si>
    <r>
      <rPr>
        <b/>
        <sz val="10"/>
        <rFont val="Times New Roman"/>
        <family val="1"/>
        <charset val="1"/>
      </rPr>
      <t>Olej jadalny uniwersalny 1 l, kl.I                                    Skład;</t>
    </r>
    <r>
      <rPr>
        <sz val="10"/>
        <rFont val="Times New Roman"/>
        <family val="1"/>
        <charset val="238"/>
      </rPr>
      <t xml:space="preserve"> 100% rafinowany olej rzepakowy z pierwszego tłoczenia. Filtrowany na zimno</t>
    </r>
  </si>
  <si>
    <r>
      <rPr>
        <b/>
        <sz val="10"/>
        <rFont val="Times New Roman"/>
        <family val="1"/>
        <charset val="1"/>
      </rPr>
      <t xml:space="preserve">Puree ziemniaczane opakowanie 4 kg                           Skład; </t>
    </r>
    <r>
      <rPr>
        <sz val="10"/>
        <rFont val="Times New Roman"/>
        <family val="1"/>
        <charset val="238"/>
      </rPr>
      <t>ziemniaki* (85%), tłuszcz palmowy, MLEKO odtłuszczone w proszku (4,3%),sól, syrop glukozowy suszony, emulgator (mono- i diglicerydy kwasów tłuszczowych), białka MLEKA, aromaty.</t>
    </r>
  </si>
  <si>
    <r>
      <rPr>
        <b/>
        <sz val="10"/>
        <rFont val="Times New Roman"/>
        <family val="1"/>
        <charset val="1"/>
      </rPr>
      <t xml:space="preserve">Orzechy laskowe 100 g                                                          Skład; </t>
    </r>
    <r>
      <rPr>
        <sz val="10"/>
        <rFont val="Times New Roman"/>
        <family val="1"/>
        <charset val="238"/>
      </rPr>
      <t>orzechy laskowe łuskane 100 %</t>
    </r>
  </si>
  <si>
    <r>
      <rPr>
        <b/>
        <sz val="10"/>
        <rFont val="Times New Roman"/>
        <family val="1"/>
        <charset val="1"/>
      </rPr>
      <t xml:space="preserve">Wiórki Kokosowe 100 g                                                          Skład; </t>
    </r>
    <r>
      <rPr>
        <sz val="10"/>
        <rFont val="Times New Roman"/>
        <family val="1"/>
        <charset val="238"/>
      </rPr>
      <t xml:space="preserve">wiórki kokosowe 100 %      </t>
    </r>
    <r>
      <rPr>
        <b/>
        <sz val="10"/>
        <rFont val="Times New Roman"/>
        <family val="1"/>
        <charset val="1"/>
      </rPr>
      <t xml:space="preserve">    </t>
    </r>
  </si>
  <si>
    <r>
      <rPr>
        <b/>
        <sz val="10"/>
        <rFont val="Times New Roman"/>
        <family val="1"/>
        <charset val="1"/>
      </rPr>
      <t xml:space="preserve">Śliwka suszona 150 g                                                          Skład; </t>
    </r>
    <r>
      <rPr>
        <sz val="10"/>
        <rFont val="Times New Roman"/>
        <family val="1"/>
        <charset val="238"/>
      </rPr>
      <t xml:space="preserve">śliwka suszona 100 %  </t>
    </r>
    <r>
      <rPr>
        <b/>
        <sz val="10"/>
        <rFont val="Times New Roman"/>
        <family val="1"/>
        <charset val="1"/>
      </rPr>
      <t xml:space="preserve">     </t>
    </r>
  </si>
  <si>
    <r>
      <rPr>
        <b/>
        <sz val="10"/>
        <rFont val="Times New Roman"/>
        <family val="1"/>
        <charset val="1"/>
      </rPr>
      <t xml:space="preserve">Aromat spożywczy, 9 ml, różne smaki                                 Skład; </t>
    </r>
    <r>
      <rPr>
        <sz val="10"/>
        <rFont val="Times New Roman"/>
        <family val="1"/>
        <charset val="238"/>
      </rPr>
      <t>olej roślinny rzepakowy, aromat</t>
    </r>
  </si>
  <si>
    <t>RAZEM CENA NETTO</t>
  </si>
  <si>
    <t>RAZEM CENA BRUTTO</t>
  </si>
  <si>
    <t>WARTOŚĆ
BRUTTO</t>
  </si>
  <si>
    <t>* Rubryka dotycząca  nazwy oferowanego produktu, nazwy producenta, masy produktu oraz składu, do wypełnienia  obowiązkowo.</t>
  </si>
  <si>
    <t>SUMA</t>
  </si>
  <si>
    <r>
      <t xml:space="preserve">Cukier biały, </t>
    </r>
    <r>
      <rPr>
        <sz val="10"/>
        <rFont val="Times New Roman"/>
        <family val="1"/>
        <charset val="1"/>
      </rPr>
      <t>gat. I, 1 kg, pakowany w torebki papierowe</t>
    </r>
  </si>
  <si>
    <r>
      <t xml:space="preserve">Pieprz naturalny mielony, opakowanie 20 g, gat. I
Skład; </t>
    </r>
    <r>
      <rPr>
        <sz val="10"/>
        <rFont val="Times New Roman"/>
        <family val="1"/>
        <charset val="238"/>
      </rPr>
      <t>pieprz czarny 100 %</t>
    </r>
  </si>
  <si>
    <r>
      <t xml:space="preserve">Kawa rozpuszczalna 200g                                                       </t>
    </r>
    <r>
      <rPr>
        <sz val="10"/>
        <rFont val="Times New Roman"/>
        <family val="1"/>
        <charset val="238"/>
      </rPr>
      <t xml:space="preserve">Kawa rozpuszczalna jest otrzymywana w 100% z ziaren kawy. </t>
    </r>
  </si>
  <si>
    <r>
      <t xml:space="preserve">Cukier wanilinowy z naturalnym ekstraktem wanilii 16g         Skład; </t>
    </r>
    <r>
      <rPr>
        <sz val="10"/>
        <rFont val="Times New Roman"/>
        <family val="1"/>
        <charset val="238"/>
      </rPr>
      <t xml:space="preserve">cukier, etylowanilina, ekstrakt wanilii </t>
    </r>
  </si>
  <si>
    <r>
      <t>Miód  wielokwiatowy, nektarowy, opakowania  jednostkowe 25g,
Skład;</t>
    </r>
    <r>
      <rPr>
        <sz val="10"/>
        <rFont val="Times New Roman"/>
        <family val="1"/>
        <charset val="1"/>
      </rPr>
      <t xml:space="preserve"> 100 % naturalnego miodu pszczelego 
</t>
    </r>
  </si>
  <si>
    <r>
      <t xml:space="preserve">Musztarda,  masa netto 190 g       </t>
    </r>
    <r>
      <rPr>
        <sz val="10"/>
        <rFont val="Times New Roman"/>
        <family val="1"/>
        <charset val="1"/>
      </rPr>
      <t xml:space="preserve">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1"/>
      </rPr>
      <t xml:space="preserve"> woda, gorczyca, ocet spirytusowy, cukier, sól, przyprawy.
</t>
    </r>
  </si>
  <si>
    <r>
      <t xml:space="preserve">Chrzan 290 g                                                                     Skład; </t>
    </r>
    <r>
      <rPr>
        <sz val="10"/>
        <rFont val="Times New Roman"/>
        <family val="1"/>
        <charset val="238"/>
      </rPr>
      <t xml:space="preserve">korzeń chrzanu (52%), woda, cukier, olej rzepakowy, sól, regulator kwasowości (kwas cytrynowy, kwas mlekowy), substancja konserwująca: pirosiarczyn sodu. </t>
    </r>
  </si>
  <si>
    <r>
      <t xml:space="preserve">Papryka  mielona słodka, </t>
    </r>
    <r>
      <rPr>
        <b/>
        <sz val="10"/>
        <rFont val="Times New Roman"/>
        <family val="1"/>
        <charset val="238"/>
      </rPr>
      <t xml:space="preserve">opakowania po 20 g, gat. I  </t>
    </r>
    <r>
      <rPr>
        <sz val="10"/>
        <rFont val="Times New Roman"/>
        <family val="1"/>
        <charset val="1"/>
      </rPr>
      <t xml:space="preserve">                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1"/>
      </rPr>
      <t xml:space="preserve">papryka mielona 100 %
</t>
    </r>
  </si>
  <si>
    <r>
      <t xml:space="preserve">Sól jodowana  1 kg  kl. I                                                           Skład; </t>
    </r>
    <r>
      <rPr>
        <sz val="10"/>
        <rFont val="Times New Roman"/>
        <family val="1"/>
        <charset val="238"/>
      </rPr>
      <t>chlorek sodu (NaCl) - 97% min, substancja wzbogacająca: jodan potasu</t>
    </r>
  </si>
  <si>
    <r>
      <t xml:space="preserve">Kmin rzymski mielony 15 g, gat. I                                                 Skład; </t>
    </r>
    <r>
      <rPr>
        <sz val="10"/>
        <rFont val="Times New Roman"/>
        <family val="1"/>
        <charset val="238"/>
      </rPr>
      <t>kmin rzymski 100 %</t>
    </r>
  </si>
  <si>
    <r>
      <t>Kurkuma 20 g, gat. I                                                        Skład;</t>
    </r>
    <r>
      <rPr>
        <sz val="10"/>
        <rFont val="Times New Roman"/>
        <family val="1"/>
        <charset val="238"/>
      </rPr>
      <t xml:space="preserve"> kurkuma 100 %</t>
    </r>
  </si>
  <si>
    <r>
      <t xml:space="preserve">Papryka wędzona słodka 20 g, gat 1                              Skład; </t>
    </r>
    <r>
      <rPr>
        <sz val="10"/>
        <rFont val="Times New Roman"/>
        <family val="1"/>
        <charset val="238"/>
      </rPr>
      <t>papryka wędzona 100 %</t>
    </r>
  </si>
  <si>
    <r>
      <t xml:space="preserve">Kwasek cytrynowy, </t>
    </r>
    <r>
      <rPr>
        <b/>
        <sz val="10"/>
        <rFont val="Times New Roman"/>
        <family val="1"/>
        <charset val="238"/>
      </rPr>
      <t xml:space="preserve">opakowanie 1 kg, gat. I                        Skład; </t>
    </r>
    <r>
      <rPr>
        <sz val="10"/>
        <rFont val="Times New Roman"/>
        <family val="1"/>
        <charset val="238"/>
      </rPr>
      <t xml:space="preserve">kwas cytrynowy E 330 do celów spożywczych.
</t>
    </r>
  </si>
  <si>
    <r>
      <t xml:space="preserve">Cynamon 15 g, mielony, gat. I                                                        Skład; </t>
    </r>
    <r>
      <rPr>
        <sz val="10"/>
        <rFont val="Times New Roman"/>
        <family val="1"/>
        <charset val="238"/>
      </rPr>
      <t xml:space="preserve">cynamon 100%     </t>
    </r>
    <r>
      <rPr>
        <b/>
        <sz val="10"/>
        <rFont val="Times New Roman"/>
        <family val="1"/>
        <charset val="1"/>
      </rPr>
      <t xml:space="preserve">                 </t>
    </r>
  </si>
  <si>
    <r>
      <t xml:space="preserve">Mąka ziemniaczana </t>
    </r>
    <r>
      <rPr>
        <sz val="10"/>
        <rFont val="Times New Roman"/>
        <family val="1"/>
        <charset val="1"/>
      </rPr>
      <t xml:space="preserve">– opakowanie 1 kg                </t>
    </r>
    <r>
      <rPr>
        <b/>
        <sz val="10"/>
        <rFont val="Times New Roman"/>
        <family val="1"/>
        <charset val="1"/>
      </rPr>
      <t xml:space="preserve">        Skład; </t>
    </r>
    <r>
      <rPr>
        <sz val="10"/>
        <rFont val="Times New Roman"/>
        <family val="1"/>
        <charset val="238"/>
      </rPr>
      <t>100% mąka ziemniaczana</t>
    </r>
  </si>
  <si>
    <r>
      <t xml:space="preserve">Kasza jęczmienna, perłowa 1kg gruba                                                      Skład; </t>
    </r>
    <r>
      <rPr>
        <sz val="10"/>
        <rFont val="Times New Roman"/>
        <family val="1"/>
        <charset val="238"/>
      </rPr>
      <t xml:space="preserve">kasza jęczmienna perłowa 100 %   </t>
    </r>
    <r>
      <rPr>
        <b/>
        <sz val="10"/>
        <rFont val="Times New Roman"/>
        <family val="1"/>
        <charset val="1"/>
      </rPr>
      <t xml:space="preserve">                            
</t>
    </r>
  </si>
  <si>
    <r>
      <t xml:space="preserve">Oliwa z oliwek 1 l, w szklanej ciemnej butelce
Skład; </t>
    </r>
    <r>
      <rPr>
        <sz val="10"/>
        <rFont val="Times New Roman"/>
        <family val="1"/>
        <charset val="238"/>
      </rPr>
      <t>oliwa z oliwek najwyższej jakości z pierwszego tłoczenia 100 %</t>
    </r>
  </si>
  <si>
    <r>
      <t xml:space="preserve">Masło orzechowe 350 g,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Prażone orzeszki arachidowe 90%, oleje roślinne (całkowicie utwardzony rzepakowy, słonecznikowy, rzepakowy), cukier, sól.</t>
    </r>
  </si>
  <si>
    <r>
      <t xml:space="preserve">Galaretka owocowa  70g.
Skład; </t>
    </r>
    <r>
      <rPr>
        <sz val="10"/>
        <rFont val="Times New Roman"/>
        <family val="1"/>
        <charset val="238"/>
      </rPr>
      <t>cukier, żelatyna, regulator kwasowości (kwas cytrynowy), aromat, barwnik: kwas karminowy; zagęszczony sok z pomarańczy w proszku 0,1%.</t>
    </r>
  </si>
  <si>
    <r>
      <t xml:space="preserve">Kakao naturalne, 200 g, </t>
    </r>
    <r>
      <rPr>
        <sz val="10"/>
        <rFont val="Times New Roman"/>
        <family val="1"/>
        <charset val="238"/>
      </rPr>
      <t>bez cukru o obniżonej zawartości tłuszczu</t>
    </r>
    <r>
      <rPr>
        <b/>
        <sz val="10"/>
        <rFont val="Times New Roman"/>
        <family val="1"/>
        <charset val="1"/>
      </rPr>
      <t xml:space="preserve">                                                                                   Skład;</t>
    </r>
    <r>
      <rPr>
        <sz val="10"/>
        <rFont val="Times New Roman"/>
        <family val="1"/>
        <charset val="238"/>
      </rPr>
      <t xml:space="preserve"> kakao o obniżonej zawartości tłuszczu, Zawartość tłuszczu kakaowego 10-12%, regulator kwasowości: węglany potasu.</t>
    </r>
  </si>
  <si>
    <r>
      <t xml:space="preserve">Śmietan-fix 9 g
Skład; </t>
    </r>
    <r>
      <rPr>
        <sz val="10"/>
        <rFont val="Times New Roman"/>
        <family val="1"/>
        <charset val="238"/>
      </rPr>
      <t>Glukoza, skrobia modyfikowana.</t>
    </r>
  </si>
  <si>
    <r>
      <t>Sok w proszku 100g, naturalny, nie słodzony, bez konserwantów
Skład; </t>
    </r>
    <r>
      <rPr>
        <sz val="10"/>
        <rFont val="Times New Roman"/>
        <family val="1"/>
        <charset val="238"/>
      </rPr>
      <t>owoce czarnej porzeczki</t>
    </r>
  </si>
  <si>
    <r>
      <t xml:space="preserve">Wafle ryżowe 110 g                                                                  Skład; </t>
    </r>
    <r>
      <rPr>
        <sz val="10"/>
        <rFont val="Times New Roman"/>
        <family val="1"/>
        <charset val="238"/>
      </rPr>
      <t>ryż 100% (brązowy, biały). Produkt bezglutenowy.</t>
    </r>
  </si>
  <si>
    <r>
      <t xml:space="preserve">Wafle tortowe  160 g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1"/>
      </rPr>
      <t>mąka pszenna, olej rzepakowy, emulgator: lecytyny z soi; substancje spulchniające: węglany sodu, węglany amonu; sól. Produkt zawiera naturalnie występujące cukry.</t>
    </r>
  </si>
  <si>
    <r>
      <t xml:space="preserve">Chrupki  pałeczki kukurydziane 60 g.                              Skład; </t>
    </r>
    <r>
      <rPr>
        <sz val="10"/>
        <rFont val="Times New Roman"/>
        <family val="1"/>
        <charset val="238"/>
      </rPr>
      <t>grys kukurydziany (98,98%) olej roślinny  (rzepakowy), sól.</t>
    </r>
  </si>
  <si>
    <r>
      <t xml:space="preserve">Dżem dla diabetyków różne smaki 284g                             Skład; </t>
    </r>
    <r>
      <rPr>
        <sz val="10"/>
        <rFont val="Times New Roman"/>
        <family val="1"/>
        <charset val="238"/>
      </rPr>
      <t>malina 51%, zagęszczony sok winogronowy, zagęszczony sok daktylowy, substancja żelująca  pektyny,  produkt  bez  barwników i aromatów</t>
    </r>
  </si>
  <si>
    <r>
      <t xml:space="preserve">Kawa naturalna ziarnista </t>
    </r>
    <r>
      <rPr>
        <b/>
        <sz val="10"/>
        <rFont val="Times New Roman"/>
        <family val="1"/>
        <charset val="238"/>
      </rPr>
      <t>CREMA</t>
    </r>
    <r>
      <rPr>
        <sz val="10"/>
        <rFont val="Times New Roman"/>
        <family val="1"/>
        <charset val="1"/>
      </rPr>
      <t xml:space="preserve"> </t>
    </r>
    <r>
      <rPr>
        <b/>
        <sz val="10"/>
        <rFont val="Times New Roman"/>
        <family val="1"/>
        <charset val="238"/>
      </rPr>
      <t xml:space="preserve">E Aroma       </t>
    </r>
    <r>
      <rPr>
        <sz val="10"/>
        <rFont val="Times New Roman"/>
        <family val="1"/>
        <charset val="1"/>
      </rPr>
      <t>Opakowanie 1 kg</t>
    </r>
    <r>
      <rPr>
        <b/>
        <sz val="10"/>
        <rFont val="Times New Roman"/>
        <family val="1"/>
        <charset val="1"/>
      </rPr>
      <t xml:space="preserve">, kompozycja </t>
    </r>
    <r>
      <rPr>
        <sz val="10"/>
        <rFont val="Times New Roman"/>
        <family val="1"/>
        <charset val="238"/>
      </rPr>
      <t>Arabika i Robusta, stopień palenia 3/6</t>
    </r>
  </si>
  <si>
    <r>
      <t xml:space="preserve">Kawa naturalna 100 g                                             
</t>
    </r>
    <r>
      <rPr>
        <sz val="10"/>
        <rFont val="Times New Roman"/>
        <family val="1"/>
        <charset val="238"/>
      </rPr>
      <t>Rodzaj kawy: kawa mielona
Kompozycja: Arabika i Robusta
Masa netto: 100g
Cechy:
Stopień palenia: 5/10
Moc: średnia</t>
    </r>
  </si>
  <si>
    <r>
      <t>Herbata expresowa torebki,  100 szt w opakowaniu 200 g., gat. I Skład;</t>
    </r>
    <r>
      <rPr>
        <sz val="10"/>
        <rFont val="Times New Roman"/>
        <family val="1"/>
        <charset val="238"/>
      </rPr>
      <t xml:space="preserve"> mieszanka herbat czarnych</t>
    </r>
    <r>
      <rPr>
        <b/>
        <sz val="10"/>
        <rFont val="Times New Roman"/>
        <family val="1"/>
        <charset val="238"/>
      </rPr>
      <t xml:space="preserve">
</t>
    </r>
  </si>
  <si>
    <t>Ocet spirytusowy 10% kwasowości  , kl. I, szklana butelka                                                                                Skład; ocet spirytusowy 10% kwasowości</t>
  </si>
  <si>
    <r>
      <t xml:space="preserve">Ziele  angielskie,  opakowanie 500 g, gat. I                    Skład; </t>
    </r>
    <r>
      <rPr>
        <sz val="10"/>
        <rFont val="Times New Roman"/>
        <family val="1"/>
        <charset val="238"/>
      </rPr>
      <t xml:space="preserve">ziarna ziela angielskiego 100 %
</t>
    </r>
  </si>
  <si>
    <r>
      <t xml:space="preserve">Zioła prowansalskie, opakowanie 10 g, gat. I                  Skład; </t>
    </r>
    <r>
      <rPr>
        <sz val="10"/>
        <rFont val="Times New Roman"/>
        <family val="1"/>
        <charset val="238"/>
      </rPr>
      <t>zioła prowansalskie 100 %</t>
    </r>
  </si>
  <si>
    <r>
      <t xml:space="preserve">Liść   laurowy, pakowany po 0,5 kg, gat.   I                         Skład; </t>
    </r>
    <r>
      <rPr>
        <sz val="10"/>
        <rFont val="Times New Roman"/>
        <family val="1"/>
        <charset val="238"/>
      </rPr>
      <t>liść laurowy 100 %</t>
    </r>
  </si>
  <si>
    <r>
      <t xml:space="preserve">Żelatyna spożywcza </t>
    </r>
    <r>
      <rPr>
        <b/>
        <sz val="10"/>
        <rFont val="Times New Roman"/>
        <family val="1"/>
        <charset val="238"/>
      </rPr>
      <t>50 g                                                        Skład;</t>
    </r>
    <r>
      <rPr>
        <sz val="10"/>
        <rFont val="Times New Roman"/>
        <family val="1"/>
        <charset val="238"/>
      </rPr>
      <t xml:space="preserve"> żelatyna wieprzowa</t>
    </r>
  </si>
  <si>
    <r>
      <t xml:space="preserve">Żelatyna w listkach 10 g (6 listków) :                                                                       
Opakowanie 6 listków.                                                    Skład; </t>
    </r>
    <r>
      <rPr>
        <sz val="10"/>
        <rFont val="Times New Roman"/>
        <family val="1"/>
        <charset val="238"/>
      </rPr>
      <t>żelatyna wieprzowa</t>
    </r>
  </si>
  <si>
    <r>
      <t xml:space="preserve">Czekolada dla cukrzyków bez cukru, mleczna z orzechami laskowyami i orzechami makadamia 100 g.
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1"/>
      </rPr>
      <t xml:space="preserve"> substancje słodzące: maltitol (spoza UE); substancja wypełniająca: polidekstaroza; mleko w proszku pełne; tłuszcz kakaowy; miazga kakowa; słodka serwatka w proszku; kawałki orzechów laskowych 2%; kawałki orzechów makadamia 1%; emulgatroy: lecytyny (z soi), E476; aromaty</t>
    </r>
  </si>
  <si>
    <r>
      <t xml:space="preserve">Czekolada mleczna 100g
Skład; </t>
    </r>
    <r>
      <rPr>
        <sz val="10"/>
        <rFont val="Times New Roman"/>
        <family val="1"/>
        <charset val="238"/>
      </rPr>
      <t xml:space="preserve">cukier, miazga kakowa, tłuszcz kakaowy, odtłuszczone mleko w proszku, serwatka w proszku ( z MLEKA), tłuszcze roślinne ( palmowy, shea) tłuszcz mleczny, emulgator(lecytyny sojowe), aromat. Masa kakaowa w czekoladzie mlecznej 33 % </t>
    </r>
  </si>
  <si>
    <r>
      <t xml:space="preserve">Mikołaj z czekolady dmuchany 100 g
Skład; </t>
    </r>
    <r>
      <rPr>
        <sz val="10"/>
        <rFont val="Times New Roman"/>
        <family val="1"/>
        <charset val="238"/>
      </rPr>
      <t>cukier, tłuszcz kakaowy, miazga kakaowa, mleko w proszku pełne, mleko w proszku odtłuszczone, serwatka  w proszku (z mleka), tłuszcz roślinny, tłuszcz mleczny, emulgatory (lecytyny z soi, E 476), aromat</t>
    </r>
  </si>
  <si>
    <r>
      <t xml:space="preserve">Cukierki miękkie,  pomadki niekrystaliczne mleczne 1 KG
Skład; </t>
    </r>
    <r>
      <rPr>
        <sz val="10"/>
        <rFont val="Times New Roman"/>
        <family val="1"/>
        <charset val="238"/>
      </rPr>
      <t>cukier, syrop glukozowy, mleko w proszku pełne 15%, masło 4,5 %  (z mleka)</t>
    </r>
  </si>
  <si>
    <r>
      <t xml:space="preserve">Ketchup, gat. I
</t>
    </r>
    <r>
      <rPr>
        <b/>
        <sz val="10"/>
        <rFont val="Times New Roman"/>
        <family val="1"/>
        <charset val="238"/>
      </rPr>
      <t>Opakowanie</t>
    </r>
    <r>
      <rPr>
        <sz val="10"/>
        <rFont val="Times New Roman"/>
        <family val="1"/>
        <charset val="1"/>
      </rPr>
      <t xml:space="preserve"> masa netto 450 g
</t>
    </r>
    <r>
      <rPr>
        <b/>
        <sz val="10"/>
        <rFont val="Times New Roman"/>
        <family val="1"/>
        <charset val="238"/>
      </rPr>
      <t>Skład:</t>
    </r>
    <r>
      <rPr>
        <sz val="10"/>
        <rFont val="Times New Roman"/>
        <family val="1"/>
        <charset val="1"/>
      </rPr>
      <t xml:space="preserve"> pomidory (151 g pomidorów zużyto na 100g produktu), cukier, ocet spirytusowy, skrobia modyfikowana, sól, cebula, czosnek, liść laurowy, goździk. Wartość odżywcza w 100 g:
Białko- 1,2g Węglowodany- 23g Tłuszcz- &lt;0,5g
</t>
    </r>
  </si>
  <si>
    <r>
      <t xml:space="preserve">Majonez , gat. I , masa netto 850 ml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woda, olej słonecznikowy (40%),</t>
    </r>
    <r>
      <rPr>
        <sz val="10"/>
        <rFont val="Times New Roman"/>
        <family val="1"/>
        <charset val="1"/>
      </rPr>
      <t xml:space="preserve"> musztarda ( woda, ocet spirytusowy, gorczyca, cukier, sól, przyprawy), żółtko jaja kurzego (3%), cukier, skrobia modyfikowana, ocet winny biały, zagęszczony sok z cytyrny. Stabilizatory: guma guar ksantowa; aromaty, naturalny aromat, barwnik: karoteny; przeciwutleniacz; sól wapniowo-disodowa EDTA.
</t>
    </r>
    <r>
      <rPr>
        <b/>
        <sz val="10"/>
        <rFont val="Times New Roman"/>
        <family val="1"/>
        <charset val="238"/>
      </rPr>
      <t>Opakowanie</t>
    </r>
    <r>
      <rPr>
        <sz val="10"/>
        <rFont val="Times New Roman"/>
        <family val="1"/>
        <charset val="1"/>
      </rPr>
      <t xml:space="preserve"> szklane </t>
    </r>
  </si>
  <si>
    <r>
      <t xml:space="preserve">Orzechy laskowe w polewie 80 g
Skład; </t>
    </r>
    <r>
      <rPr>
        <sz val="10"/>
        <rFont val="Times New Roman"/>
        <family val="1"/>
        <charset val="238"/>
      </rPr>
      <t>czekolada 79,5% (cukier, miazga kakaowa, tłuszcz kakaowy, tłuszcze roślinne (palmowy, shea); kakao w proszku o obniżonej zawartości tłuszczu, emulgatory - lecytyna sojowa i E 476, aromat), orzechy laskowe 29,8%, substancje glazurujące (E 414, E 904), oleje roślinne (kokosowy, palmowy), skrobia, syrop glukozowy</t>
    </r>
  </si>
  <si>
    <r>
      <t xml:space="preserve">Soda oczyszczona 60 g                                                             Skład; </t>
    </r>
    <r>
      <rPr>
        <sz val="10"/>
        <rFont val="Times New Roman"/>
        <family val="1"/>
        <charset val="238"/>
      </rPr>
      <t>węglan sodu E500(ii)</t>
    </r>
  </si>
  <si>
    <r>
      <t xml:space="preserve">Pianka w czekoladzie mlecznej 330 g
Skład; </t>
    </r>
    <r>
      <rPr>
        <sz val="10"/>
        <rFont val="Times New Roman"/>
        <family val="1"/>
        <charset val="238"/>
      </rPr>
      <t>cukier, odtworzone odtuszczone mleko, syrop glukozowy, tłuszcze roślinne (palmowy, shea), miazga kakowa, odtłuszczone mleko w proszku, dekstroza, substancja utrzymująca wilgoć (sorbitole), tłuszcz kakowy, tłuszcz mleczny, serwatka w proszku (z mleka), białko jaja w proszku, substancja żelująca (agar), regulator kwasowości ( kwas cytrynowy ), emulgatory ( lecytyny sojowe, E 476), aromaty, substancja konserwująca (E 202), stabilizator (inwertaza)</t>
    </r>
  </si>
  <si>
    <r>
      <t xml:space="preserve">Biszkopty z galaretką oblewane czekoladą 147g
Skład; </t>
    </r>
    <r>
      <rPr>
        <sz val="10"/>
        <rFont val="Times New Roman"/>
        <family val="1"/>
        <charset val="238"/>
      </rPr>
      <t xml:space="preserve">syrop glukozowo-fruktozowy, cukier, czekolada 15% [cukier, miazga kakaowa, tłuszcz kakaowy, tłuszcze roślinne(pakmowy, shea, w zmiennych proporcjach), emulgatory (lecytyny sojowe, E476), aromat], mąka pszenna, jaja, woda, skrobia ziemniaczana, zagęszczony sok pomarańczowy 1,5 %
substancja utrzymująca wilgoć (glicerol), olej rzepakowy,  substancja żelująca (pektyny), regulatory
kwasowości (kwas cytrynowy, kwas jabłkowy, cytryniany sodu), sól, aromaty, substancja spulchniająca (węglany amonu), emulgatory (E471), barwniki karoteny, odtłuszczone mleko w proszku.
</t>
    </r>
  </si>
  <si>
    <r>
      <t xml:space="preserve">Ciastka luzem w czekoladzie, pakowane po 2 kg. opakowanie karton
Skład; </t>
    </r>
    <r>
      <rPr>
        <sz val="10"/>
        <rFont val="Times New Roman"/>
        <family val="1"/>
        <charset val="238"/>
      </rPr>
      <t>cukier, margaryna [oleje: rzepakowy, palmowy) emulgator E471,  sól, regulator kwasowości: kwas cytrynowy, substancja konserwująca E202, barwnik E160 b aromat), cukier, syrop glukozowy (cukier, woda, kw cytryn E-330), substancja spulchniająca E503(ii), barwnik E160a (ii), aromat, nadzienie cukiernicze (przecier owocowy, wiśnia, cukier, pektyna - substancjha żelująca 0,5 %, kwas cytrynow-regulator kwasowości, barwnik E, konserwowany chemicznie E-202.</t>
    </r>
  </si>
  <si>
    <r>
      <t xml:space="preserve">Ciasto francuskie świeże 300 g                                             Skład; </t>
    </r>
    <r>
      <rPr>
        <sz val="10"/>
        <rFont val="Times New Roman"/>
        <family val="1"/>
        <charset val="238"/>
      </rPr>
      <t>mąka PSZENNA, woda, tłuszcz palmowy, alkohol etylowy, cukier, sól, regulator kwasowości: kwas cytrynowy</t>
    </r>
  </si>
  <si>
    <r>
      <t xml:space="preserve">Makaron różne kształty, 500 g, gat. I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1"/>
      </rPr>
      <t xml:space="preserve">mąka pszenna semolina 100 %. 
</t>
    </r>
  </si>
  <si>
    <r>
      <t xml:space="preserve">Kasza   jaglana 400 g                                                       Skład; </t>
    </r>
    <r>
      <rPr>
        <sz val="10"/>
        <rFont val="Times New Roman"/>
        <family val="1"/>
        <charset val="238"/>
      </rPr>
      <t>kasza jaglana 100 %</t>
    </r>
  </si>
  <si>
    <r>
      <t xml:space="preserve">Kasza kukurydziana 400 g                                               Skład; </t>
    </r>
    <r>
      <rPr>
        <sz val="10"/>
        <rFont val="Times New Roman"/>
        <family val="1"/>
        <charset val="238"/>
      </rPr>
      <t>kasza kukurydziana 100 %</t>
    </r>
  </si>
  <si>
    <r>
      <t xml:space="preserve">Ciastka herbatniki 50  g                                                     Skład;  </t>
    </r>
    <r>
      <rPr>
        <sz val="10"/>
        <rFont val="Times New Roman"/>
        <family val="1"/>
        <charset val="238"/>
      </rPr>
      <t xml:space="preserve">mąka pszenna, cukier,olej palmowy, syrop cukru inwertowanego, serwatka w proszku (MLEKO), substancje spulchniające: węglany amonu i węglany sodu; sól, kwas: kwas cytrynowy; aromat. </t>
    </r>
  </si>
  <si>
    <r>
      <t xml:space="preserve">Kruchy wafelek z kremem kakowym  50 g                               Skład; </t>
    </r>
    <r>
      <rPr>
        <sz val="10"/>
        <rFont val="Times New Roman"/>
        <family val="1"/>
        <charset val="238"/>
      </rPr>
      <t>cukier, mąka pszenna, olej palmowy, masa kakaowa, skrobia pszenna, kakao w proszku o obniżonej zawartości tłuszczu, tłuszcz mleczny, serwatka w proszku (mleko), odtłuszczone mleko w proszku, tłuszcz kakaowy, serwatka w proszku (mleko), laktoza (mleko), emulgatory (E322 [soja], E476), sól, aromaty.</t>
    </r>
  </si>
  <si>
    <r>
      <t>Baton teatralny wafel przełożony orzechowym nadzieniem 40 g                                                                                      Skład;</t>
    </r>
    <r>
      <rPr>
        <sz val="10"/>
        <rFont val="Times New Roman"/>
        <family val="1"/>
        <charset val="238"/>
      </rPr>
      <t xml:space="preserve"> czekolada 28% [ cukier, miazga kakaowa, tłuszcz kakaowy, emulgator (lecytyna sojowa), aromat], mąka pszenna, oleje i tłuszcze roślinne (palmowy, rzepakowy), cukier, mleko pełne w proszku, orzeszki arachidowe 3,8%, serwatka w proszku, kakao w proszku o obniżonej zawartości tłuszczu, skrobia ziemniaczana, sól, substancja spulchniająca (węglany sodu), żółtko jaj w proszku, aromat. </t>
    </r>
  </si>
  <si>
    <r>
      <t xml:space="preserve">Dżem  owocowy  a  25 g  różne  smaki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Cukier, truskawki, woda, substanja żelująca- pektyna, regulator kwasowości - kwas cytrynowy, substancja zagęszczająca - guma guar, substancja konserwująca - sorbinian potasu. Sporządzono z 35 g owoców na 100 g produktu.</t>
    </r>
  </si>
  <si>
    <r>
      <t xml:space="preserve">Rodzynki 200 g                                                                    Skład; </t>
    </r>
    <r>
      <rPr>
        <sz val="10"/>
        <color rgb="FF000000"/>
        <rFont val="Times New Roman"/>
        <family val="1"/>
        <charset val="238"/>
      </rPr>
      <t>rodzynki 100 %</t>
    </r>
  </si>
  <si>
    <r>
      <t xml:space="preserve">Migdały płatki 100 g                                                                     Skład; </t>
    </r>
    <r>
      <rPr>
        <sz val="10"/>
        <color rgb="FF000000"/>
        <rFont val="Times New Roman"/>
        <family val="1"/>
        <charset val="238"/>
      </rPr>
      <t xml:space="preserve">migdały w płatkach. </t>
    </r>
    <r>
      <rPr>
        <b/>
        <sz val="10"/>
        <color rgb="FF000000"/>
        <rFont val="Times New Roman"/>
        <family val="1"/>
        <charset val="238"/>
      </rPr>
      <t xml:space="preserve"> </t>
    </r>
  </si>
  <si>
    <r>
      <t xml:space="preserve">Orzechy  Włoskie 100 g                                                              Skład; </t>
    </r>
    <r>
      <rPr>
        <sz val="10"/>
        <rFont val="Times New Roman"/>
        <family val="1"/>
        <charset val="238"/>
      </rPr>
      <t>orzechy włoskie łuskane.</t>
    </r>
  </si>
  <si>
    <r>
      <t xml:space="preserve">Orzechy nerkowca 100 g                                                           Skład; </t>
    </r>
    <r>
      <rPr>
        <sz val="10"/>
        <rFont val="Times New Roman"/>
        <family val="1"/>
        <charset val="238"/>
      </rPr>
      <t xml:space="preserve">orzechy nerkowca 100 %          </t>
    </r>
    <r>
      <rPr>
        <b/>
        <sz val="10"/>
        <rFont val="Times New Roman"/>
        <family val="1"/>
        <charset val="1"/>
      </rPr>
      <t xml:space="preserve">                     </t>
    </r>
  </si>
  <si>
    <t xml:space="preserve">Żurawina  suszona  100 g                                                Skład; żurawina suszona 100 %    </t>
  </si>
  <si>
    <t xml:space="preserve">Pestki   dyni   100 g                                                                Skład; pestki dyni 100 %       </t>
  </si>
  <si>
    <r>
      <t xml:space="preserve">Pestki słonecznika  100 g                                                     Skład; </t>
    </r>
    <r>
      <rPr>
        <sz val="10"/>
        <rFont val="Times New Roman"/>
        <family val="1"/>
        <charset val="238"/>
      </rPr>
      <t xml:space="preserve">pestki słonecznika 100 %       </t>
    </r>
  </si>
  <si>
    <r>
      <t>Czereśnie koktajlowe w syropie z ogonkami 250g,                                                                           Skład;</t>
    </r>
    <r>
      <rPr>
        <sz val="10"/>
        <rFont val="Times New Roman"/>
        <family val="1"/>
        <charset val="238"/>
      </rPr>
      <t xml:space="preserve"> czereśnia (czereśnia, dwutlenek siarki), syrop glukozowy, woda, cukier, regulator kwasowości - kwas cytrynowy, substancja konserwująca - sorbinian potasu, aromat, barwniki - błękit brylantowy, tartrazyna: "może mieć szkodliwy wpływ na aktywność i skupieni</t>
    </r>
  </si>
  <si>
    <r>
      <t xml:space="preserve">Otręby 150 g                                                                                Skład; </t>
    </r>
    <r>
      <rPr>
        <sz val="10"/>
        <rFont val="Times New Roman"/>
        <family val="1"/>
        <charset val="238"/>
      </rPr>
      <t>otręby owsiane 100%</t>
    </r>
  </si>
  <si>
    <r>
      <t xml:space="preserve">Mieszanka Keksowa 400 g                                                    Skład; </t>
    </r>
    <r>
      <rPr>
        <sz val="10"/>
        <rFont val="Times New Roman"/>
        <family val="1"/>
        <charset val="238"/>
      </rPr>
      <t>Rodzynki sułtańskie 40% (rodzynki 99,5%, olej bawełniany i/lub słonecznikowy), skórka pomarańczowa kandyzowana 30% (skórka pomarańczowa 49%, syrop glukozowo-fruktozowy, cukier, regulator kwasowości: kwas cytrynowy; substancja konserwująca: dwutlenek siarki); daktyle krojone 15% (daktyle 98%, maka ryżowa), papaja kandyzowana 10% (papaja 62%, cukier, substancja konserwująca: pirosiarczyn sodu); ananas kandyzowany 5% (ananas 51%, cukier, regulator kwasowości: kwas cytrynowy; substancja konserwująca: pirosiarczyn sodu).</t>
    </r>
  </si>
  <si>
    <r>
      <t xml:space="preserve">Syrop  owocowy  1 l.  z pompką dozującą
Skład; </t>
    </r>
    <r>
      <rPr>
        <sz val="10"/>
        <rFont val="Times New Roman"/>
        <family val="1"/>
        <charset val="238"/>
      </rPr>
      <t>A - cukier i/lub B - syrop glukozowo - fruktozowy, woda, kwas cytrynowy - regulator kwasowości, zagęszczony sok aroniowy, zagęszczony sok z czarnej marchwi, aromat, benzoesan sodu - substancja konserwująca, zagęszczony sok malinowy o ekstrakcie ogólnym 65% (0,08%), kwas askorbinowy - przeciwutleniacz.</t>
    </r>
  </si>
  <si>
    <t xml:space="preserve">Mak niebieski 200 g
Skład; mak niebieski </t>
  </si>
  <si>
    <r>
      <t>Zając z czekolady dmuchany 100 g
Skład;</t>
    </r>
    <r>
      <rPr>
        <sz val="10"/>
        <rFont val="Times New Roman"/>
        <family val="1"/>
        <charset val="238"/>
      </rPr>
      <t xml:space="preserve"> czekolada z pełnego mleka (cukier, tłuszcz kakaowy, świetne mleko w proszku, miazga kakaowa, słodka serwatka w proszku, emulgator: lecytyny; ekstrakt wanilii bourbon), Cukier, syrop glukozowy, woda, zagęstnik: agar-agar, substancja oszczędzająca: kwas cytrynowy; naturalny aromat.</t>
    </r>
  </si>
  <si>
    <r>
      <t xml:space="preserve">Chałwa 250 g                                                                      Skład; </t>
    </r>
    <r>
      <rPr>
        <sz val="10"/>
        <rFont val="Times New Roman"/>
        <family val="1"/>
        <charset val="238"/>
      </rPr>
      <t xml:space="preserve">miazga sezamowa (50%),syrop glukozowy, cukier, tłuszcz roślinny (palmowy), sól, białko jaja w proszku, aromat. </t>
    </r>
  </si>
  <si>
    <t>Curry 20 g, gat. I                                                               Skład; curry 100 %</t>
  </si>
  <si>
    <r>
      <t xml:space="preserve">Przyprawa do potraw 1000 g                                             Skład; </t>
    </r>
    <r>
      <rPr>
        <sz val="10"/>
        <rFont val="Times New Roman"/>
        <family val="1"/>
        <charset val="238"/>
      </rPr>
      <t xml:space="preserve"> sól, warzywa suszone (15,5%): marchew, pasternak, ziemniak, cebula, natka pietruszki, korzeń selera, por, kapusta, korzeń pietruszki, pomidor, czosnek, papryka słodka; wzmacniacze smaku: glutaminian monosodowy, 5'-rybonukleotydy disodowe; cukier, skrobia, pieprz czarny, barwnik: ryboflawina.
</t>
    </r>
  </si>
  <si>
    <r>
      <t xml:space="preserve">Suchary bez cukru i soli  225 g
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1"/>
      </rPr>
      <t xml:space="preserve"> mąka pszenna, olej rzepakowy, serwatka w proszku (z mleka), drożdże, sól, emulgator: lecytyny (zawiera pszenicę), E472e; jaja w proszku, mąka sojowa, środek do przetwarzania mąki - E300. </t>
    </r>
  </si>
  <si>
    <r>
      <t xml:space="preserve">Kisiel,  różne  smaki , bez cukru 38 g.
Skład; </t>
    </r>
    <r>
      <rPr>
        <sz val="10"/>
        <rFont val="Times New Roman"/>
        <family val="1"/>
        <charset val="1"/>
      </rPr>
      <t>skrobia ziemniaczana, regulator kwasowości (kwas cytrynowy; ekstrakt z czarnej marchwi, aromat,  witamina C, zagęszczony sok z wiśni w proszku 0,1 %</t>
    </r>
  </si>
  <si>
    <r>
      <t xml:space="preserve">Budyń, różne smaki 64 g, aksamitny, bez grudek, bez cukru
Skład; </t>
    </r>
    <r>
      <rPr>
        <sz val="10"/>
        <rFont val="Times New Roman"/>
        <family val="1"/>
        <charset val="238"/>
      </rPr>
      <t>skrobia kukurydziana, skrobia ziemniaczana, aromat, barwnik: ryboflawiny</t>
    </r>
  </si>
  <si>
    <r>
      <t xml:space="preserve">Marmolada wiadro 1 kg.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1"/>
      </rPr>
      <t xml:space="preserve">Przecier jabłkowy min. 65 %, przecier z owoców mieszanych ( aronia, czarna porzeczka) min. 1%, cukier, regulator kwasowości: kwas cytrynowy, substancja konserwująca: sorbinian potasu. Sporządzono ze 120 g owoców na 100 g produktu. </t>
    </r>
  </si>
  <si>
    <r>
      <t xml:space="preserve">Koncentrat pomidorowy pakowany 900 g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koncentrat pomidorowy, woda.</t>
    </r>
    <r>
      <rPr>
        <sz val="10"/>
        <rFont val="Times New Roman"/>
        <family val="1"/>
        <charset val="1"/>
      </rPr>
      <t xml:space="preserve"> Produkt pasteryzowany. </t>
    </r>
  </si>
  <si>
    <r>
      <t xml:space="preserve">Sok owocowy 300ml, szklana butelka
Skład; </t>
    </r>
    <r>
      <rPr>
        <sz val="10"/>
        <rFont val="Times New Roman"/>
        <family val="1"/>
        <charset val="1"/>
      </rPr>
      <t>sok jabłkowy z zagęszczonego soku (56 %) przeciery z marchwi (30%), i bananów (14%) witamina C.</t>
    </r>
  </si>
  <si>
    <r>
      <t xml:space="preserve">Czekolada do smarowania na kanapki 15 g.                        Skład; </t>
    </r>
    <r>
      <rPr>
        <sz val="10"/>
        <rFont val="Times New Roman"/>
        <family val="1"/>
        <charset val="238"/>
      </rPr>
      <t>Cukier, olej palmowy, ORZECHY LASKOWE (13%), MLEKO odtłuszczone w proszku (8,7%), kakao w proszku o obniżonej zawartości tłuszczu (7,4%), emulgator: lecytyny (SOJA); wanilina</t>
    </r>
  </si>
  <si>
    <r>
      <t xml:space="preserve">Proszek do pieczenia 30 g.
Skład; </t>
    </r>
    <r>
      <rPr>
        <sz val="10"/>
        <rFont val="Times New Roman"/>
        <family val="1"/>
        <charset val="238"/>
      </rPr>
      <t>substancje spulchniające: difosforany, węglany sodu, mąka pszenna</t>
    </r>
  </si>
  <si>
    <r>
      <t xml:space="preserve">Wafel przekładany kremem kakaowym 26 g                                                                         Skład; </t>
    </r>
    <r>
      <rPr>
        <sz val="10"/>
        <rFont val="Times New Roman"/>
        <family val="1"/>
        <charset val="238"/>
      </rPr>
      <t>mąka pszenna, tłuszcz palmowy, mleko w proszku odtłuszczone, cukier, kako o obniżonej zawartości tłuszczu 4,1 %, skrobia, emulgator: lecytyny (z soi) substancje spulchniające: węglany sodu, węglany amonu; sól, serwatka w proszku (z mleka), aromat, orzechy laskowe, orzeszki arachidowe.</t>
    </r>
  </si>
  <si>
    <r>
      <t xml:space="preserve">Majeranek, opakowanie 500 g, gat. 1                                Skład; </t>
    </r>
    <r>
      <rPr>
        <sz val="10"/>
        <rFont val="Times New Roman"/>
        <family val="1"/>
        <charset val="238"/>
      </rPr>
      <t>majeranek 100 %</t>
    </r>
  </si>
  <si>
    <r>
      <t>Ryż długoziarnisty</t>
    </r>
    <r>
      <rPr>
        <sz val="10"/>
        <rFont val="Times New Roman"/>
        <family val="1"/>
        <charset val="1"/>
      </rPr>
      <t xml:space="preserve">, biały,  Basmatti kl.I, waga opakowania 1 kg                                                                                      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1"/>
      </rPr>
      <t xml:space="preserve">ryż biały Basmati.
</t>
    </r>
  </si>
  <si>
    <r>
      <t xml:space="preserve">Cukierki mieszanka galaretka w czekoladzie
Skład; </t>
    </r>
    <r>
      <rPr>
        <sz val="10"/>
        <rFont val="Times New Roman"/>
        <family val="1"/>
        <charset val="238"/>
      </rPr>
      <t>Cukier, syrop glokozowy, czekolada 20% [cukier, miazga kakowa, tłuszcz kakowy, tłuszcz roślinny (shea), emulgator: lecytyny], woda, regulator kwaosowści: kwas cytrynowy; substancja żelująca: agar; soki owocowe 1,2 % z zagęszczonych soków owocowych ( ananas, cytryna, pomarańcza, malina), naturalne aroamty. Czekolada: masa kakowa minimum 43%.</t>
    </r>
  </si>
  <si>
    <r>
      <t xml:space="preserve">Płatki owsiane 500 g                                                                    Skład; </t>
    </r>
    <r>
      <rPr>
        <sz val="10"/>
        <rFont val="Times New Roman"/>
        <family val="1"/>
        <charset val="238"/>
      </rPr>
      <t>płatki owisane górskie 100 %</t>
    </r>
  </si>
  <si>
    <r>
      <t xml:space="preserve">Kasza gryczana jasna nie palona  5 kg                             Skład; </t>
    </r>
    <r>
      <rPr>
        <sz val="10"/>
        <rFont val="Times New Roman"/>
        <family val="1"/>
        <charset val="238"/>
      </rPr>
      <t>kasza gryczana 100 %</t>
    </r>
  </si>
  <si>
    <r>
      <t xml:space="preserve">Paluszki  z sezamem 70 g.
Skład; </t>
    </r>
    <r>
      <rPr>
        <sz val="10"/>
        <rFont val="Times New Roman"/>
        <family val="1"/>
        <charset val="1"/>
      </rPr>
      <t>mąka pszenna, , ziarno sezamu (7%), cukier, olej roślinny rzepakowy, sól, substancje spulchniające: węglany amonu, regulator kwasowości: wodorotlenek sodu.</t>
    </r>
  </si>
  <si>
    <t xml:space="preserve">Morela suszona 100 g                                                            Skład; morele suszone 100 %      </t>
  </si>
  <si>
    <r>
      <t xml:space="preserve">Baton deserowy z adwokatem 45 g                                                                             Skład; </t>
    </r>
    <r>
      <rPr>
        <sz val="10"/>
        <rFont val="Times New Roman"/>
        <family val="1"/>
        <charset val="238"/>
      </rPr>
      <t xml:space="preserve">Czekolada deserowa 50% (Cukier, Miazga kakaowa, Kakao o obniżonej zawartości tłuszczu, Tłuszcz kakaowy, Tłuszcz mleczny, Emulgatory: lecytyna sojowa i E476, Sól, Aromat), Cukier, Mleko zagęszczone słodzone, Tłuszcz roślinny (palmowy), Syrop glukozowy, Spirytus (2,4%), Serwatka w proszku (z mleka), Mleko odtłuszczone w proszku, Tłuszcz mleczny, Aromaty, Substancja utrzymująca wilgoć (inwertaza), Emulgator (lecytyna sojowa), Barwnik (kurkumina). Czekolada deserowa: masa kakaowa minimum 50%.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</si>
</sst>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1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"/>
      <charset val="1"/>
    </font>
    <font>
      <sz val="10"/>
      <name val="Times New Roman"/>
      <family val="1"/>
      <charset val="238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238"/>
    </font>
    <font>
      <sz val="11"/>
      <name val="Times New Roman"/>
      <family val="1"/>
      <charset val="1"/>
    </font>
    <font>
      <b/>
      <sz val="10"/>
      <color rgb="FF000000"/>
      <name val="Times New Roman"/>
      <family val="1"/>
      <charset val="238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EBEBE"/>
        <bgColor rgb="FFC0C0C0"/>
      </patternFill>
    </fill>
    <fill>
      <patternFill patternType="solid">
        <fgColor rgb="FFC0C0C0"/>
        <bgColor rgb="FFBEBEBE"/>
      </patternFill>
    </fill>
    <fill>
      <patternFill patternType="solid">
        <fgColor rgb="FFF2F2F2"/>
        <bgColor rgb="FFEEEEE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13" fillId="0" borderId="0" xfId="0" applyFont="1"/>
    <xf numFmtId="0" fontId="12" fillId="4" borderId="4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center" vertical="top" wrapText="1"/>
    </xf>
    <xf numFmtId="4" fontId="12" fillId="4" borderId="4" xfId="0" applyNumberFormat="1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2" fontId="10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3" fontId="0" fillId="0" borderId="3" xfId="0" applyNumberFormat="1" applyBorder="1" applyAlignment="1">
      <alignment horizontal="left" vertical="top" wrapText="1"/>
    </xf>
    <xf numFmtId="2" fontId="10" fillId="0" borderId="3" xfId="0" applyNumberFormat="1" applyFont="1" applyBorder="1" applyAlignment="1">
      <alignment horizontal="left" vertical="top" wrapText="1"/>
    </xf>
    <xf numFmtId="2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1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BEBEB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tabSelected="1" topLeftCell="A102" zoomScaleNormal="100" workbookViewId="0">
      <selection activeCell="F104" sqref="F104"/>
    </sheetView>
  </sheetViews>
  <sheetFormatPr defaultColWidth="8.77734375" defaultRowHeight="13.2" x14ac:dyDescent="0.25"/>
  <cols>
    <col min="1" max="1" width="4.77734375" customWidth="1"/>
    <col min="2" max="2" width="52.6640625" customWidth="1"/>
    <col min="3" max="3" width="18.44140625" customWidth="1"/>
    <col min="4" max="4" width="5.44140625" customWidth="1"/>
    <col min="5" max="5" width="5" customWidth="1"/>
    <col min="6" max="6" width="9.109375" customWidth="1"/>
    <col min="7" max="7" width="5.44140625" customWidth="1"/>
    <col min="8" max="8" width="14" customWidth="1"/>
    <col min="9" max="9" width="10.33203125" customWidth="1"/>
    <col min="10" max="10" width="13.33203125" customWidth="1"/>
    <col min="11" max="1025" width="9.33203125" customWidth="1"/>
  </cols>
  <sheetData>
    <row r="1" spans="1:10" ht="20.399999999999999" x14ac:dyDescent="0.25">
      <c r="A1" s="1" t="s">
        <v>0</v>
      </c>
    </row>
    <row r="2" spans="1:10" ht="15.6" x14ac:dyDescent="0.25">
      <c r="A2" s="2" t="s">
        <v>1</v>
      </c>
    </row>
    <row r="3" spans="1:10" ht="15.6" x14ac:dyDescent="0.25">
      <c r="A3" s="3" t="s">
        <v>2</v>
      </c>
    </row>
    <row r="4" spans="1:10" ht="52.8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6" t="s">
        <v>9</v>
      </c>
      <c r="H4" s="7" t="s">
        <v>10</v>
      </c>
      <c r="I4" s="6" t="s">
        <v>11</v>
      </c>
      <c r="J4" s="7" t="s">
        <v>12</v>
      </c>
    </row>
    <row r="5" spans="1:10" ht="105.6" x14ac:dyDescent="0.25">
      <c r="A5" s="19">
        <v>1</v>
      </c>
      <c r="B5" s="17" t="s">
        <v>38</v>
      </c>
      <c r="C5" s="18" t="s">
        <v>13</v>
      </c>
      <c r="D5" s="19">
        <v>30</v>
      </c>
      <c r="E5" s="20" t="s">
        <v>14</v>
      </c>
      <c r="F5" s="18"/>
      <c r="G5" s="21"/>
      <c r="H5" s="18">
        <f>ROUND(F5/100*G5,2)</f>
        <v>0</v>
      </c>
      <c r="I5" s="18">
        <f>F5+H5</f>
        <v>0</v>
      </c>
      <c r="J5" s="18">
        <f>ROUND(D5*I5,2)</f>
        <v>0</v>
      </c>
    </row>
    <row r="6" spans="1:10" ht="105.6" x14ac:dyDescent="0.25">
      <c r="A6" s="24">
        <v>2</v>
      </c>
      <c r="B6" s="22" t="s">
        <v>62</v>
      </c>
      <c r="C6" s="23" t="s">
        <v>13</v>
      </c>
      <c r="D6" s="24">
        <v>6</v>
      </c>
      <c r="E6" s="25" t="s">
        <v>15</v>
      </c>
      <c r="F6" s="18"/>
      <c r="G6" s="21"/>
      <c r="H6" s="18">
        <f t="shared" ref="H6:H69" si="0">ROUND(F6/100*G6,2)</f>
        <v>0</v>
      </c>
      <c r="I6" s="18">
        <f t="shared" ref="I6:I69" si="1">F6+H6</f>
        <v>0</v>
      </c>
      <c r="J6" s="18">
        <f t="shared" ref="J6:J69" si="2">ROUND(D6*I6,2)</f>
        <v>0</v>
      </c>
    </row>
    <row r="7" spans="1:10" ht="92.4" x14ac:dyDescent="0.25">
      <c r="A7" s="24">
        <v>3</v>
      </c>
      <c r="B7" s="22" t="s">
        <v>63</v>
      </c>
      <c r="C7" s="23" t="s">
        <v>16</v>
      </c>
      <c r="D7" s="24">
        <v>200</v>
      </c>
      <c r="E7" s="25" t="s">
        <v>19</v>
      </c>
      <c r="F7" s="18"/>
      <c r="G7" s="21"/>
      <c r="H7" s="18">
        <f t="shared" si="0"/>
        <v>0</v>
      </c>
      <c r="I7" s="18">
        <f t="shared" si="1"/>
        <v>0</v>
      </c>
      <c r="J7" s="18">
        <f t="shared" si="2"/>
        <v>0</v>
      </c>
    </row>
    <row r="8" spans="1:10" ht="105.6" x14ac:dyDescent="0.25">
      <c r="A8" s="19">
        <v>4</v>
      </c>
      <c r="B8" s="26" t="s">
        <v>64</v>
      </c>
      <c r="C8" s="18" t="s">
        <v>13</v>
      </c>
      <c r="D8" s="24">
        <v>1000</v>
      </c>
      <c r="E8" s="27" t="s">
        <v>17</v>
      </c>
      <c r="F8" s="18"/>
      <c r="G8" s="21"/>
      <c r="H8" s="18">
        <f t="shared" si="0"/>
        <v>0</v>
      </c>
      <c r="I8" s="18">
        <f t="shared" si="1"/>
        <v>0</v>
      </c>
      <c r="J8" s="18">
        <f t="shared" si="2"/>
        <v>0</v>
      </c>
    </row>
    <row r="9" spans="1:10" ht="105.6" x14ac:dyDescent="0.25">
      <c r="A9" s="24">
        <v>5</v>
      </c>
      <c r="B9" s="22" t="s">
        <v>36</v>
      </c>
      <c r="C9" s="18" t="s">
        <v>13</v>
      </c>
      <c r="D9" s="24">
        <v>3200</v>
      </c>
      <c r="E9" s="27" t="s">
        <v>15</v>
      </c>
      <c r="F9" s="18"/>
      <c r="G9" s="21"/>
      <c r="H9" s="18">
        <f t="shared" si="0"/>
        <v>0</v>
      </c>
      <c r="I9" s="18">
        <f t="shared" si="1"/>
        <v>0</v>
      </c>
      <c r="J9" s="18">
        <f t="shared" si="2"/>
        <v>0</v>
      </c>
    </row>
    <row r="10" spans="1:10" ht="92.4" x14ac:dyDescent="0.25">
      <c r="A10" s="24">
        <v>6</v>
      </c>
      <c r="B10" s="22" t="s">
        <v>39</v>
      </c>
      <c r="C10" s="18" t="s">
        <v>16</v>
      </c>
      <c r="D10" s="24">
        <v>200</v>
      </c>
      <c r="E10" s="27" t="s">
        <v>14</v>
      </c>
      <c r="F10" s="18"/>
      <c r="G10" s="21"/>
      <c r="H10" s="18">
        <f t="shared" si="0"/>
        <v>0</v>
      </c>
      <c r="I10" s="18">
        <f t="shared" si="1"/>
        <v>0</v>
      </c>
      <c r="J10" s="18">
        <f t="shared" si="2"/>
        <v>0</v>
      </c>
    </row>
    <row r="11" spans="1:10" ht="92.4" x14ac:dyDescent="0.25">
      <c r="A11" s="19">
        <v>7</v>
      </c>
      <c r="B11" s="22" t="s">
        <v>18</v>
      </c>
      <c r="C11" s="18" t="s">
        <v>16</v>
      </c>
      <c r="D11" s="24">
        <v>30</v>
      </c>
      <c r="E11" s="27" t="s">
        <v>15</v>
      </c>
      <c r="F11" s="18"/>
      <c r="G11" s="21"/>
      <c r="H11" s="18">
        <f t="shared" si="0"/>
        <v>0</v>
      </c>
      <c r="I11" s="18">
        <f t="shared" si="1"/>
        <v>0</v>
      </c>
      <c r="J11" s="18">
        <f t="shared" si="2"/>
        <v>0</v>
      </c>
    </row>
    <row r="12" spans="1:10" ht="105.6" x14ac:dyDescent="0.25">
      <c r="A12" s="24">
        <v>8</v>
      </c>
      <c r="B12" s="22" t="s">
        <v>40</v>
      </c>
      <c r="C12" s="23" t="s">
        <v>13</v>
      </c>
      <c r="D12" s="24">
        <v>3500</v>
      </c>
      <c r="E12" s="25" t="s">
        <v>19</v>
      </c>
      <c r="F12" s="18"/>
      <c r="G12" s="21"/>
      <c r="H12" s="18">
        <f t="shared" si="0"/>
        <v>0</v>
      </c>
      <c r="I12" s="18">
        <f t="shared" si="1"/>
        <v>0</v>
      </c>
      <c r="J12" s="18">
        <f t="shared" si="2"/>
        <v>0</v>
      </c>
    </row>
    <row r="13" spans="1:10" ht="105.6" x14ac:dyDescent="0.25">
      <c r="A13" s="24">
        <v>9</v>
      </c>
      <c r="B13" s="22" t="s">
        <v>65</v>
      </c>
      <c r="C13" s="18" t="s">
        <v>13</v>
      </c>
      <c r="D13" s="24">
        <v>150</v>
      </c>
      <c r="E13" s="25" t="s">
        <v>20</v>
      </c>
      <c r="F13" s="18"/>
      <c r="G13" s="21"/>
      <c r="H13" s="18">
        <f t="shared" si="0"/>
        <v>0</v>
      </c>
      <c r="I13" s="18">
        <f t="shared" si="1"/>
        <v>0</v>
      </c>
      <c r="J13" s="18">
        <f t="shared" si="2"/>
        <v>0</v>
      </c>
    </row>
    <row r="14" spans="1:10" ht="105.6" x14ac:dyDescent="0.25">
      <c r="A14" s="19">
        <v>10</v>
      </c>
      <c r="B14" s="22" t="s">
        <v>75</v>
      </c>
      <c r="C14" s="18" t="s">
        <v>13</v>
      </c>
      <c r="D14" s="24">
        <v>200</v>
      </c>
      <c r="E14" s="25" t="s">
        <v>14</v>
      </c>
      <c r="F14" s="18"/>
      <c r="G14" s="21"/>
      <c r="H14" s="18">
        <f t="shared" si="0"/>
        <v>0</v>
      </c>
      <c r="I14" s="18">
        <f t="shared" si="1"/>
        <v>0</v>
      </c>
      <c r="J14" s="18">
        <f t="shared" si="2"/>
        <v>0</v>
      </c>
    </row>
    <row r="15" spans="1:10" ht="105.6" x14ac:dyDescent="0.25">
      <c r="A15" s="24">
        <v>11</v>
      </c>
      <c r="B15" s="22" t="s">
        <v>41</v>
      </c>
      <c r="C15" s="18" t="s">
        <v>13</v>
      </c>
      <c r="D15" s="24">
        <v>400</v>
      </c>
      <c r="E15" s="25" t="s">
        <v>14</v>
      </c>
      <c r="F15" s="18"/>
      <c r="G15" s="21"/>
      <c r="H15" s="18">
        <f t="shared" si="0"/>
        <v>0</v>
      </c>
      <c r="I15" s="18">
        <f t="shared" si="1"/>
        <v>0</v>
      </c>
      <c r="J15" s="18">
        <f t="shared" si="2"/>
        <v>0</v>
      </c>
    </row>
    <row r="16" spans="1:10" ht="105.6" x14ac:dyDescent="0.25">
      <c r="A16" s="24">
        <v>12</v>
      </c>
      <c r="B16" s="22" t="s">
        <v>76</v>
      </c>
      <c r="C16" s="23" t="s">
        <v>13</v>
      </c>
      <c r="D16" s="24">
        <v>350</v>
      </c>
      <c r="E16" s="25" t="s">
        <v>14</v>
      </c>
      <c r="F16" s="18"/>
      <c r="G16" s="21"/>
      <c r="H16" s="18">
        <f t="shared" si="0"/>
        <v>0</v>
      </c>
      <c r="I16" s="18">
        <f t="shared" si="1"/>
        <v>0</v>
      </c>
      <c r="J16" s="18">
        <f t="shared" si="2"/>
        <v>0</v>
      </c>
    </row>
    <row r="17" spans="1:10" ht="92.4" x14ac:dyDescent="0.25">
      <c r="A17" s="19">
        <v>13</v>
      </c>
      <c r="B17" s="22" t="s">
        <v>42</v>
      </c>
      <c r="C17" s="23" t="s">
        <v>16</v>
      </c>
      <c r="D17" s="24">
        <v>170</v>
      </c>
      <c r="E17" s="25" t="s">
        <v>14</v>
      </c>
      <c r="F17" s="18"/>
      <c r="G17" s="21"/>
      <c r="H17" s="18">
        <f t="shared" si="0"/>
        <v>0</v>
      </c>
      <c r="I17" s="18">
        <f t="shared" si="1"/>
        <v>0</v>
      </c>
      <c r="J17" s="18">
        <f t="shared" si="2"/>
        <v>0</v>
      </c>
    </row>
    <row r="18" spans="1:10" ht="105.6" x14ac:dyDescent="0.25">
      <c r="A18" s="24">
        <v>14</v>
      </c>
      <c r="B18" s="22" t="s">
        <v>68</v>
      </c>
      <c r="C18" s="23" t="s">
        <v>13</v>
      </c>
      <c r="D18" s="24">
        <v>7</v>
      </c>
      <c r="E18" s="25" t="s">
        <v>15</v>
      </c>
      <c r="F18" s="18"/>
      <c r="G18" s="21"/>
      <c r="H18" s="18">
        <f t="shared" si="0"/>
        <v>0</v>
      </c>
      <c r="I18" s="18">
        <f t="shared" si="1"/>
        <v>0</v>
      </c>
      <c r="J18" s="18">
        <f t="shared" si="2"/>
        <v>0</v>
      </c>
    </row>
    <row r="19" spans="1:10" ht="105.6" x14ac:dyDescent="0.25">
      <c r="A19" s="24">
        <v>15</v>
      </c>
      <c r="B19" s="22" t="s">
        <v>37</v>
      </c>
      <c r="C19" s="18" t="s">
        <v>13</v>
      </c>
      <c r="D19" s="28">
        <v>100</v>
      </c>
      <c r="E19" s="25" t="s">
        <v>15</v>
      </c>
      <c r="F19" s="18"/>
      <c r="G19" s="21"/>
      <c r="H19" s="18">
        <f t="shared" si="0"/>
        <v>0</v>
      </c>
      <c r="I19" s="18">
        <f t="shared" si="1"/>
        <v>0</v>
      </c>
      <c r="J19" s="18">
        <f t="shared" si="2"/>
        <v>0</v>
      </c>
    </row>
    <row r="20" spans="1:10" ht="105.6" x14ac:dyDescent="0.25">
      <c r="A20" s="19">
        <v>16</v>
      </c>
      <c r="B20" s="22" t="s">
        <v>43</v>
      </c>
      <c r="C20" s="18" t="s">
        <v>13</v>
      </c>
      <c r="D20" s="28">
        <v>10</v>
      </c>
      <c r="E20" s="25" t="s">
        <v>15</v>
      </c>
      <c r="F20" s="18"/>
      <c r="G20" s="21"/>
      <c r="H20" s="18">
        <f t="shared" si="0"/>
        <v>0</v>
      </c>
      <c r="I20" s="18">
        <f t="shared" si="1"/>
        <v>0</v>
      </c>
      <c r="J20" s="18">
        <f t="shared" si="2"/>
        <v>0</v>
      </c>
    </row>
    <row r="21" spans="1:10" ht="105.6" x14ac:dyDescent="0.25">
      <c r="A21" s="24">
        <v>17</v>
      </c>
      <c r="B21" s="22" t="s">
        <v>44</v>
      </c>
      <c r="C21" s="18" t="s">
        <v>13</v>
      </c>
      <c r="D21" s="24">
        <v>1000</v>
      </c>
      <c r="E21" s="25" t="s">
        <v>15</v>
      </c>
      <c r="F21" s="18"/>
      <c r="G21" s="21"/>
      <c r="H21" s="18">
        <f t="shared" si="0"/>
        <v>0</v>
      </c>
      <c r="I21" s="18">
        <f t="shared" si="1"/>
        <v>0</v>
      </c>
      <c r="J21" s="18">
        <f t="shared" si="2"/>
        <v>0</v>
      </c>
    </row>
    <row r="22" spans="1:10" ht="105.6" x14ac:dyDescent="0.25">
      <c r="A22" s="24">
        <v>18</v>
      </c>
      <c r="B22" s="22" t="s">
        <v>66</v>
      </c>
      <c r="C22" s="18" t="s">
        <v>13</v>
      </c>
      <c r="D22" s="24">
        <v>7</v>
      </c>
      <c r="E22" s="25" t="s">
        <v>15</v>
      </c>
      <c r="F22" s="18"/>
      <c r="G22" s="21"/>
      <c r="H22" s="18">
        <f t="shared" si="0"/>
        <v>0</v>
      </c>
      <c r="I22" s="18">
        <f t="shared" si="1"/>
        <v>0</v>
      </c>
      <c r="J22" s="18">
        <f t="shared" si="2"/>
        <v>0</v>
      </c>
    </row>
    <row r="23" spans="1:10" ht="105.6" x14ac:dyDescent="0.25">
      <c r="A23" s="19">
        <v>19</v>
      </c>
      <c r="B23" s="22" t="s">
        <v>21</v>
      </c>
      <c r="C23" s="18" t="s">
        <v>13</v>
      </c>
      <c r="D23" s="24">
        <v>30</v>
      </c>
      <c r="E23" s="25" t="s">
        <v>19</v>
      </c>
      <c r="F23" s="18"/>
      <c r="G23" s="21"/>
      <c r="H23" s="18">
        <f t="shared" si="0"/>
        <v>0</v>
      </c>
      <c r="I23" s="18">
        <f t="shared" si="1"/>
        <v>0</v>
      </c>
      <c r="J23" s="18">
        <f t="shared" si="2"/>
        <v>0</v>
      </c>
    </row>
    <row r="24" spans="1:10" ht="92.4" x14ac:dyDescent="0.25">
      <c r="A24" s="24">
        <v>20</v>
      </c>
      <c r="B24" s="22" t="s">
        <v>67</v>
      </c>
      <c r="C24" s="23" t="s">
        <v>16</v>
      </c>
      <c r="D24" s="24">
        <v>80</v>
      </c>
      <c r="E24" s="25" t="s">
        <v>14</v>
      </c>
      <c r="F24" s="18"/>
      <c r="G24" s="21"/>
      <c r="H24" s="18">
        <f t="shared" si="0"/>
        <v>0</v>
      </c>
      <c r="I24" s="18">
        <f t="shared" si="1"/>
        <v>0</v>
      </c>
      <c r="J24" s="18">
        <f t="shared" si="2"/>
        <v>0</v>
      </c>
    </row>
    <row r="25" spans="1:10" ht="92.4" x14ac:dyDescent="0.25">
      <c r="A25" s="24">
        <v>21</v>
      </c>
      <c r="B25" s="22" t="s">
        <v>45</v>
      </c>
      <c r="C25" s="23" t="s">
        <v>16</v>
      </c>
      <c r="D25" s="24">
        <v>100</v>
      </c>
      <c r="E25" s="25" t="s">
        <v>14</v>
      </c>
      <c r="F25" s="18"/>
      <c r="G25" s="21"/>
      <c r="H25" s="18">
        <f t="shared" si="0"/>
        <v>0</v>
      </c>
      <c r="I25" s="18">
        <f t="shared" si="1"/>
        <v>0</v>
      </c>
      <c r="J25" s="18">
        <f t="shared" si="2"/>
        <v>0</v>
      </c>
    </row>
    <row r="26" spans="1:10" ht="92.4" x14ac:dyDescent="0.25">
      <c r="A26" s="19">
        <v>22</v>
      </c>
      <c r="B26" s="22" t="s">
        <v>46</v>
      </c>
      <c r="C26" s="23" t="s">
        <v>16</v>
      </c>
      <c r="D26" s="24">
        <v>20</v>
      </c>
      <c r="E26" s="25" t="s">
        <v>14</v>
      </c>
      <c r="F26" s="18"/>
      <c r="G26" s="21"/>
      <c r="H26" s="18">
        <f t="shared" si="0"/>
        <v>0</v>
      </c>
      <c r="I26" s="18">
        <f t="shared" si="1"/>
        <v>0</v>
      </c>
      <c r="J26" s="18">
        <f t="shared" si="2"/>
        <v>0</v>
      </c>
    </row>
    <row r="27" spans="1:10" ht="92.4" x14ac:dyDescent="0.25">
      <c r="A27" s="24">
        <v>23</v>
      </c>
      <c r="B27" s="22" t="s">
        <v>47</v>
      </c>
      <c r="C27" s="23" t="s">
        <v>16</v>
      </c>
      <c r="D27" s="24">
        <v>120</v>
      </c>
      <c r="E27" s="25" t="s">
        <v>14</v>
      </c>
      <c r="F27" s="18"/>
      <c r="G27" s="21"/>
      <c r="H27" s="18">
        <f t="shared" si="0"/>
        <v>0</v>
      </c>
      <c r="I27" s="18">
        <f t="shared" si="1"/>
        <v>0</v>
      </c>
      <c r="J27" s="18">
        <f t="shared" si="2"/>
        <v>0</v>
      </c>
    </row>
    <row r="28" spans="1:10" ht="92.4" x14ac:dyDescent="0.25">
      <c r="A28" s="24">
        <v>24</v>
      </c>
      <c r="B28" s="22" t="s">
        <v>115</v>
      </c>
      <c r="C28" s="23" t="s">
        <v>16</v>
      </c>
      <c r="D28" s="24">
        <v>6</v>
      </c>
      <c r="E28" s="25" t="s">
        <v>15</v>
      </c>
      <c r="F28" s="18"/>
      <c r="G28" s="21"/>
      <c r="H28" s="18">
        <f t="shared" si="0"/>
        <v>0</v>
      </c>
      <c r="I28" s="18">
        <f t="shared" si="1"/>
        <v>0</v>
      </c>
      <c r="J28" s="18">
        <f t="shared" si="2"/>
        <v>0</v>
      </c>
    </row>
    <row r="29" spans="1:10" ht="92.4" x14ac:dyDescent="0.25">
      <c r="A29" s="19">
        <v>25</v>
      </c>
      <c r="B29" s="22" t="s">
        <v>104</v>
      </c>
      <c r="C29" s="23" t="s">
        <v>16</v>
      </c>
      <c r="D29" s="24">
        <v>80</v>
      </c>
      <c r="E29" s="25" t="s">
        <v>14</v>
      </c>
      <c r="F29" s="18"/>
      <c r="G29" s="21"/>
      <c r="H29" s="18">
        <f t="shared" si="0"/>
        <v>0</v>
      </c>
      <c r="I29" s="18">
        <f t="shared" si="1"/>
        <v>0</v>
      </c>
      <c r="J29" s="18">
        <f t="shared" si="2"/>
        <v>0</v>
      </c>
    </row>
    <row r="30" spans="1:10" ht="105.6" x14ac:dyDescent="0.25">
      <c r="A30" s="24">
        <v>26</v>
      </c>
      <c r="B30" s="22" t="s">
        <v>78</v>
      </c>
      <c r="C30" s="18" t="s">
        <v>13</v>
      </c>
      <c r="D30" s="24">
        <v>12</v>
      </c>
      <c r="E30" s="25" t="s">
        <v>19</v>
      </c>
      <c r="F30" s="18"/>
      <c r="G30" s="21"/>
      <c r="H30" s="18">
        <f t="shared" si="0"/>
        <v>0</v>
      </c>
      <c r="I30" s="18">
        <f t="shared" si="1"/>
        <v>0</v>
      </c>
      <c r="J30" s="18">
        <f t="shared" si="2"/>
        <v>0</v>
      </c>
    </row>
    <row r="31" spans="1:10" ht="105.6" x14ac:dyDescent="0.25">
      <c r="A31" s="24">
        <v>27</v>
      </c>
      <c r="B31" s="22" t="s">
        <v>69</v>
      </c>
      <c r="C31" s="23" t="s">
        <v>13</v>
      </c>
      <c r="D31" s="28">
        <v>40</v>
      </c>
      <c r="E31" s="25" t="s">
        <v>15</v>
      </c>
      <c r="F31" s="18"/>
      <c r="G31" s="21"/>
      <c r="H31" s="18">
        <f t="shared" si="0"/>
        <v>0</v>
      </c>
      <c r="I31" s="18">
        <f t="shared" si="1"/>
        <v>0</v>
      </c>
      <c r="J31" s="18">
        <f t="shared" si="2"/>
        <v>0</v>
      </c>
    </row>
    <row r="32" spans="1:10" ht="92.4" x14ac:dyDescent="0.25">
      <c r="A32" s="19">
        <v>28</v>
      </c>
      <c r="B32" s="22" t="s">
        <v>70</v>
      </c>
      <c r="C32" s="23" t="s">
        <v>16</v>
      </c>
      <c r="D32" s="24">
        <v>10</v>
      </c>
      <c r="E32" s="25" t="s">
        <v>14</v>
      </c>
      <c r="F32" s="18"/>
      <c r="G32" s="21"/>
      <c r="H32" s="18">
        <f t="shared" si="0"/>
        <v>0</v>
      </c>
      <c r="I32" s="18">
        <f t="shared" si="1"/>
        <v>0</v>
      </c>
      <c r="J32" s="18">
        <f t="shared" si="2"/>
        <v>0</v>
      </c>
    </row>
    <row r="33" spans="1:10" ht="105.6" x14ac:dyDescent="0.25">
      <c r="A33" s="24">
        <v>29</v>
      </c>
      <c r="B33" s="22" t="s">
        <v>48</v>
      </c>
      <c r="C33" s="18" t="s">
        <v>13</v>
      </c>
      <c r="D33" s="24">
        <v>60</v>
      </c>
      <c r="E33" s="25" t="s">
        <v>15</v>
      </c>
      <c r="F33" s="18"/>
      <c r="G33" s="21"/>
      <c r="H33" s="18">
        <f t="shared" si="0"/>
        <v>0</v>
      </c>
      <c r="I33" s="18">
        <f t="shared" si="1"/>
        <v>0</v>
      </c>
      <c r="J33" s="18">
        <f t="shared" si="2"/>
        <v>0</v>
      </c>
    </row>
    <row r="34" spans="1:10" ht="105.6" x14ac:dyDescent="0.25">
      <c r="A34" s="24">
        <v>30</v>
      </c>
      <c r="B34" s="22" t="s">
        <v>49</v>
      </c>
      <c r="C34" s="18" t="s">
        <v>13</v>
      </c>
      <c r="D34" s="24">
        <v>170</v>
      </c>
      <c r="E34" s="25" t="s">
        <v>14</v>
      </c>
      <c r="F34" s="18"/>
      <c r="G34" s="21"/>
      <c r="H34" s="18">
        <f t="shared" si="0"/>
        <v>0</v>
      </c>
      <c r="I34" s="18">
        <f t="shared" si="1"/>
        <v>0</v>
      </c>
      <c r="J34" s="18">
        <f t="shared" si="2"/>
        <v>0</v>
      </c>
    </row>
    <row r="35" spans="1:10" ht="105.6" x14ac:dyDescent="0.25">
      <c r="A35" s="19">
        <v>31</v>
      </c>
      <c r="B35" s="22" t="s">
        <v>71</v>
      </c>
      <c r="C35" s="18" t="s">
        <v>13</v>
      </c>
      <c r="D35" s="24">
        <v>220</v>
      </c>
      <c r="E35" s="25" t="s">
        <v>19</v>
      </c>
      <c r="F35" s="18"/>
      <c r="G35" s="21"/>
      <c r="H35" s="18">
        <f t="shared" si="0"/>
        <v>0</v>
      </c>
      <c r="I35" s="18">
        <f t="shared" si="1"/>
        <v>0</v>
      </c>
      <c r="J35" s="18">
        <f t="shared" si="2"/>
        <v>0</v>
      </c>
    </row>
    <row r="36" spans="1:10" ht="105.6" x14ac:dyDescent="0.25">
      <c r="A36" s="24">
        <v>32</v>
      </c>
      <c r="B36" s="22" t="s">
        <v>72</v>
      </c>
      <c r="C36" s="18" t="s">
        <v>13</v>
      </c>
      <c r="D36" s="24">
        <v>1200</v>
      </c>
      <c r="E36" s="25" t="s">
        <v>19</v>
      </c>
      <c r="F36" s="18"/>
      <c r="G36" s="21"/>
      <c r="H36" s="18">
        <f t="shared" si="0"/>
        <v>0</v>
      </c>
      <c r="I36" s="18">
        <f t="shared" si="1"/>
        <v>0</v>
      </c>
      <c r="J36" s="18">
        <f t="shared" si="2"/>
        <v>0</v>
      </c>
    </row>
    <row r="37" spans="1:10" ht="92.4" x14ac:dyDescent="0.25">
      <c r="A37" s="24">
        <v>33</v>
      </c>
      <c r="B37" s="22" t="s">
        <v>73</v>
      </c>
      <c r="C37" s="23" t="s">
        <v>16</v>
      </c>
      <c r="D37" s="24">
        <v>392</v>
      </c>
      <c r="E37" s="25" t="s">
        <v>14</v>
      </c>
      <c r="F37" s="18"/>
      <c r="G37" s="21"/>
      <c r="H37" s="18">
        <f t="shared" si="0"/>
        <v>0</v>
      </c>
      <c r="I37" s="18">
        <f t="shared" si="1"/>
        <v>0</v>
      </c>
      <c r="J37" s="18">
        <f t="shared" si="2"/>
        <v>0</v>
      </c>
    </row>
    <row r="38" spans="1:10" ht="92.4" x14ac:dyDescent="0.25">
      <c r="A38" s="19">
        <v>34</v>
      </c>
      <c r="B38" s="22" t="s">
        <v>102</v>
      </c>
      <c r="C38" s="23" t="s">
        <v>16</v>
      </c>
      <c r="D38" s="24">
        <v>196</v>
      </c>
      <c r="E38" s="25" t="s">
        <v>14</v>
      </c>
      <c r="F38" s="18"/>
      <c r="G38" s="21"/>
      <c r="H38" s="18">
        <f t="shared" si="0"/>
        <v>0</v>
      </c>
      <c r="I38" s="18">
        <f t="shared" si="1"/>
        <v>0</v>
      </c>
      <c r="J38" s="18">
        <f t="shared" si="2"/>
        <v>0</v>
      </c>
    </row>
    <row r="39" spans="1:10" ht="92.4" x14ac:dyDescent="0.25">
      <c r="A39" s="24">
        <v>35</v>
      </c>
      <c r="B39" s="22" t="s">
        <v>112</v>
      </c>
      <c r="C39" s="18" t="s">
        <v>16</v>
      </c>
      <c r="D39" s="24">
        <v>3500</v>
      </c>
      <c r="E39" s="25" t="s">
        <v>14</v>
      </c>
      <c r="F39" s="18"/>
      <c r="G39" s="21"/>
      <c r="H39" s="18">
        <f t="shared" si="0"/>
        <v>0</v>
      </c>
      <c r="I39" s="18">
        <f t="shared" si="1"/>
        <v>0</v>
      </c>
      <c r="J39" s="18">
        <f t="shared" si="2"/>
        <v>0</v>
      </c>
    </row>
    <row r="40" spans="1:10" ht="92.4" x14ac:dyDescent="0.25">
      <c r="A40" s="24">
        <v>36</v>
      </c>
      <c r="B40" s="22" t="s">
        <v>74</v>
      </c>
      <c r="C40" s="18" t="s">
        <v>16</v>
      </c>
      <c r="D40" s="24">
        <v>50</v>
      </c>
      <c r="E40" s="25" t="s">
        <v>15</v>
      </c>
      <c r="F40" s="18"/>
      <c r="G40" s="21"/>
      <c r="H40" s="18">
        <f t="shared" si="0"/>
        <v>0</v>
      </c>
      <c r="I40" s="18">
        <f t="shared" si="1"/>
        <v>0</v>
      </c>
      <c r="J40" s="18">
        <f t="shared" si="2"/>
        <v>0</v>
      </c>
    </row>
    <row r="41" spans="1:10" ht="92.4" x14ac:dyDescent="0.25">
      <c r="A41" s="19">
        <v>37</v>
      </c>
      <c r="B41" s="22" t="s">
        <v>117</v>
      </c>
      <c r="C41" s="18" t="s">
        <v>16</v>
      </c>
      <c r="D41" s="24">
        <v>100</v>
      </c>
      <c r="E41" s="25" t="s">
        <v>15</v>
      </c>
      <c r="F41" s="18"/>
      <c r="G41" s="21"/>
      <c r="H41" s="18">
        <f t="shared" si="0"/>
        <v>0</v>
      </c>
      <c r="I41" s="18">
        <f t="shared" si="1"/>
        <v>0</v>
      </c>
      <c r="J41" s="18">
        <f t="shared" si="2"/>
        <v>0</v>
      </c>
    </row>
    <row r="42" spans="1:10" ht="92.4" x14ac:dyDescent="0.25">
      <c r="A42" s="24">
        <v>38</v>
      </c>
      <c r="B42" s="22" t="s">
        <v>77</v>
      </c>
      <c r="C42" s="23" t="s">
        <v>16</v>
      </c>
      <c r="D42" s="24">
        <v>196</v>
      </c>
      <c r="E42" s="25" t="s">
        <v>14</v>
      </c>
      <c r="F42" s="18"/>
      <c r="G42" s="21"/>
      <c r="H42" s="18">
        <f t="shared" si="0"/>
        <v>0</v>
      </c>
      <c r="I42" s="18">
        <f t="shared" si="1"/>
        <v>0</v>
      </c>
      <c r="J42" s="18">
        <f t="shared" si="2"/>
        <v>0</v>
      </c>
    </row>
    <row r="43" spans="1:10" ht="118.8" x14ac:dyDescent="0.25">
      <c r="A43" s="24">
        <v>39</v>
      </c>
      <c r="B43" s="22" t="s">
        <v>79</v>
      </c>
      <c r="C43" s="23" t="s">
        <v>16</v>
      </c>
      <c r="D43" s="24">
        <v>196</v>
      </c>
      <c r="E43" s="25" t="s">
        <v>14</v>
      </c>
      <c r="F43" s="18"/>
      <c r="G43" s="21"/>
      <c r="H43" s="18">
        <f t="shared" si="0"/>
        <v>0</v>
      </c>
      <c r="I43" s="18">
        <f t="shared" si="1"/>
        <v>0</v>
      </c>
      <c r="J43" s="18">
        <f t="shared" si="2"/>
        <v>0</v>
      </c>
    </row>
    <row r="44" spans="1:10" ht="132" x14ac:dyDescent="0.25">
      <c r="A44" s="19">
        <v>40</v>
      </c>
      <c r="B44" s="22" t="s">
        <v>81</v>
      </c>
      <c r="C44" s="23" t="s">
        <v>16</v>
      </c>
      <c r="D44" s="24">
        <v>200</v>
      </c>
      <c r="E44" s="25" t="s">
        <v>15</v>
      </c>
      <c r="F44" s="18"/>
      <c r="G44" s="21"/>
      <c r="H44" s="18">
        <f t="shared" si="0"/>
        <v>0</v>
      </c>
      <c r="I44" s="18">
        <f t="shared" si="1"/>
        <v>0</v>
      </c>
      <c r="J44" s="18">
        <f t="shared" si="2"/>
        <v>0</v>
      </c>
    </row>
    <row r="45" spans="1:10" ht="171.6" x14ac:dyDescent="0.25">
      <c r="A45" s="24">
        <v>41</v>
      </c>
      <c r="B45" s="22" t="s">
        <v>80</v>
      </c>
      <c r="C45" s="23" t="s">
        <v>16</v>
      </c>
      <c r="D45" s="24">
        <v>196</v>
      </c>
      <c r="E45" s="25" t="s">
        <v>14</v>
      </c>
      <c r="F45" s="18"/>
      <c r="G45" s="21"/>
      <c r="H45" s="18">
        <f t="shared" si="0"/>
        <v>0</v>
      </c>
      <c r="I45" s="18">
        <f t="shared" si="1"/>
        <v>0</v>
      </c>
      <c r="J45" s="18">
        <f t="shared" si="2"/>
        <v>0</v>
      </c>
    </row>
    <row r="46" spans="1:10" ht="92.4" x14ac:dyDescent="0.25">
      <c r="A46" s="24">
        <v>42</v>
      </c>
      <c r="B46" s="22" t="s">
        <v>86</v>
      </c>
      <c r="C46" s="29" t="s">
        <v>16</v>
      </c>
      <c r="D46" s="24">
        <v>2400</v>
      </c>
      <c r="E46" s="25" t="s">
        <v>14</v>
      </c>
      <c r="F46" s="30"/>
      <c r="G46" s="31"/>
      <c r="H46" s="18">
        <f t="shared" si="0"/>
        <v>0</v>
      </c>
      <c r="I46" s="18">
        <f t="shared" si="1"/>
        <v>0</v>
      </c>
      <c r="J46" s="18">
        <f t="shared" si="2"/>
        <v>0</v>
      </c>
    </row>
    <row r="47" spans="1:10" ht="92.4" x14ac:dyDescent="0.25">
      <c r="A47" s="19">
        <v>43</v>
      </c>
      <c r="B47" s="22" t="s">
        <v>82</v>
      </c>
      <c r="C47" s="29" t="s">
        <v>16</v>
      </c>
      <c r="D47" s="24">
        <v>60</v>
      </c>
      <c r="E47" s="25" t="s">
        <v>14</v>
      </c>
      <c r="F47" s="30"/>
      <c r="G47" s="31"/>
      <c r="H47" s="18">
        <f t="shared" si="0"/>
        <v>0</v>
      </c>
      <c r="I47" s="18">
        <f t="shared" si="1"/>
        <v>0</v>
      </c>
      <c r="J47" s="18">
        <f t="shared" si="2"/>
        <v>0</v>
      </c>
    </row>
    <row r="48" spans="1:10" ht="92.4" x14ac:dyDescent="0.25">
      <c r="A48" s="24">
        <v>44</v>
      </c>
      <c r="B48" s="22" t="s">
        <v>87</v>
      </c>
      <c r="C48" s="29" t="s">
        <v>16</v>
      </c>
      <c r="D48" s="24">
        <v>1000</v>
      </c>
      <c r="E48" s="25" t="s">
        <v>14</v>
      </c>
      <c r="F48" s="30"/>
      <c r="G48" s="31"/>
      <c r="H48" s="18">
        <f t="shared" si="0"/>
        <v>0</v>
      </c>
      <c r="I48" s="18">
        <f t="shared" si="1"/>
        <v>0</v>
      </c>
      <c r="J48" s="18">
        <f t="shared" si="2"/>
        <v>0</v>
      </c>
    </row>
    <row r="49" spans="1:10" ht="92.4" x14ac:dyDescent="0.25">
      <c r="A49" s="24">
        <v>45</v>
      </c>
      <c r="B49" s="22" t="s">
        <v>114</v>
      </c>
      <c r="C49" s="23" t="s">
        <v>16</v>
      </c>
      <c r="D49" s="24">
        <v>1000</v>
      </c>
      <c r="E49" s="25" t="s">
        <v>14</v>
      </c>
      <c r="F49" s="18"/>
      <c r="G49" s="21"/>
      <c r="H49" s="18">
        <f t="shared" si="0"/>
        <v>0</v>
      </c>
      <c r="I49" s="18">
        <f t="shared" si="1"/>
        <v>0</v>
      </c>
      <c r="J49" s="18">
        <f t="shared" si="2"/>
        <v>0</v>
      </c>
    </row>
    <row r="50" spans="1:10" ht="132" x14ac:dyDescent="0.25">
      <c r="A50" s="19">
        <v>46</v>
      </c>
      <c r="B50" s="22" t="s">
        <v>122</v>
      </c>
      <c r="C50" s="23" t="s">
        <v>16</v>
      </c>
      <c r="D50" s="24">
        <v>1000</v>
      </c>
      <c r="E50" s="25" t="s">
        <v>14</v>
      </c>
      <c r="F50" s="18"/>
      <c r="G50" s="21"/>
      <c r="H50" s="18">
        <f t="shared" si="0"/>
        <v>0</v>
      </c>
      <c r="I50" s="18">
        <f t="shared" si="1"/>
        <v>0</v>
      </c>
      <c r="J50" s="18">
        <f t="shared" si="2"/>
        <v>0</v>
      </c>
    </row>
    <row r="51" spans="1:10" ht="118.8" x14ac:dyDescent="0.25">
      <c r="A51" s="24">
        <v>47</v>
      </c>
      <c r="B51" s="22" t="s">
        <v>88</v>
      </c>
      <c r="C51" s="23" t="s">
        <v>16</v>
      </c>
      <c r="D51" s="24">
        <v>400</v>
      </c>
      <c r="E51" s="25" t="s">
        <v>14</v>
      </c>
      <c r="F51" s="18"/>
      <c r="G51" s="21"/>
      <c r="H51" s="18">
        <f t="shared" si="0"/>
        <v>0</v>
      </c>
      <c r="I51" s="18">
        <f t="shared" si="1"/>
        <v>0</v>
      </c>
      <c r="J51" s="18">
        <f t="shared" si="2"/>
        <v>0</v>
      </c>
    </row>
    <row r="52" spans="1:10" ht="92.4" x14ac:dyDescent="0.25">
      <c r="A52" s="24">
        <v>48</v>
      </c>
      <c r="B52" s="22" t="s">
        <v>103</v>
      </c>
      <c r="C52" s="23" t="s">
        <v>16</v>
      </c>
      <c r="D52" s="24">
        <v>20</v>
      </c>
      <c r="E52" s="25" t="s">
        <v>14</v>
      </c>
      <c r="F52" s="18"/>
      <c r="G52" s="21"/>
      <c r="H52" s="18">
        <f t="shared" si="0"/>
        <v>0</v>
      </c>
      <c r="I52" s="18">
        <f t="shared" si="1"/>
        <v>0</v>
      </c>
      <c r="J52" s="18">
        <f t="shared" si="2"/>
        <v>0</v>
      </c>
    </row>
    <row r="53" spans="1:10" ht="105.6" x14ac:dyDescent="0.25">
      <c r="A53" s="19">
        <v>49</v>
      </c>
      <c r="B53" s="22" t="s">
        <v>83</v>
      </c>
      <c r="C53" s="23" t="s">
        <v>13</v>
      </c>
      <c r="D53" s="24">
        <v>1000</v>
      </c>
      <c r="E53" s="25" t="s">
        <v>15</v>
      </c>
      <c r="F53" s="18"/>
      <c r="G53" s="21"/>
      <c r="H53" s="18">
        <f t="shared" si="0"/>
        <v>0</v>
      </c>
      <c r="I53" s="18">
        <f t="shared" si="1"/>
        <v>0</v>
      </c>
      <c r="J53" s="18">
        <f t="shared" si="2"/>
        <v>0</v>
      </c>
    </row>
    <row r="54" spans="1:10" ht="105.6" x14ac:dyDescent="0.25">
      <c r="A54" s="24">
        <v>50</v>
      </c>
      <c r="B54" s="22" t="s">
        <v>22</v>
      </c>
      <c r="C54" s="18" t="s">
        <v>13</v>
      </c>
      <c r="D54" s="24">
        <v>2500</v>
      </c>
      <c r="E54" s="25" t="s">
        <v>15</v>
      </c>
      <c r="F54" s="18"/>
      <c r="G54" s="21"/>
      <c r="H54" s="18">
        <f t="shared" si="0"/>
        <v>0</v>
      </c>
      <c r="I54" s="18">
        <f t="shared" si="1"/>
        <v>0</v>
      </c>
      <c r="J54" s="18">
        <f t="shared" si="2"/>
        <v>0</v>
      </c>
    </row>
    <row r="55" spans="1:10" ht="105.6" x14ac:dyDescent="0.25">
      <c r="A55" s="24">
        <v>51</v>
      </c>
      <c r="B55" s="22" t="s">
        <v>50</v>
      </c>
      <c r="C55" s="18" t="s">
        <v>13</v>
      </c>
      <c r="D55" s="24">
        <v>100</v>
      </c>
      <c r="E55" s="25" t="s">
        <v>15</v>
      </c>
      <c r="F55" s="18"/>
      <c r="G55" s="21"/>
      <c r="H55" s="18">
        <f t="shared" si="0"/>
        <v>0</v>
      </c>
      <c r="I55" s="18">
        <f t="shared" si="1"/>
        <v>0</v>
      </c>
      <c r="J55" s="18">
        <f t="shared" si="2"/>
        <v>0</v>
      </c>
    </row>
    <row r="56" spans="1:10" ht="105.6" x14ac:dyDescent="0.25">
      <c r="A56" s="19">
        <v>52</v>
      </c>
      <c r="B56" s="26" t="s">
        <v>116</v>
      </c>
      <c r="C56" s="23" t="s">
        <v>13</v>
      </c>
      <c r="D56" s="24">
        <v>800</v>
      </c>
      <c r="E56" s="25" t="s">
        <v>15</v>
      </c>
      <c r="F56" s="18"/>
      <c r="G56" s="21"/>
      <c r="H56" s="18">
        <f t="shared" si="0"/>
        <v>0</v>
      </c>
      <c r="I56" s="18">
        <f t="shared" si="1"/>
        <v>0</v>
      </c>
      <c r="J56" s="18">
        <f t="shared" si="2"/>
        <v>0</v>
      </c>
    </row>
    <row r="57" spans="1:10" ht="105.6" x14ac:dyDescent="0.25">
      <c r="A57" s="24">
        <v>53</v>
      </c>
      <c r="B57" s="22" t="s">
        <v>23</v>
      </c>
      <c r="C57" s="18" t="s">
        <v>13</v>
      </c>
      <c r="D57" s="24">
        <v>50</v>
      </c>
      <c r="E57" s="25" t="s">
        <v>15</v>
      </c>
      <c r="F57" s="18"/>
      <c r="G57" s="21"/>
      <c r="H57" s="18">
        <f t="shared" si="0"/>
        <v>0</v>
      </c>
      <c r="I57" s="18">
        <f t="shared" si="1"/>
        <v>0</v>
      </c>
      <c r="J57" s="18">
        <f t="shared" si="2"/>
        <v>0</v>
      </c>
    </row>
    <row r="58" spans="1:10" ht="105.6" x14ac:dyDescent="0.25">
      <c r="A58" s="24">
        <v>54</v>
      </c>
      <c r="B58" s="22" t="s">
        <v>51</v>
      </c>
      <c r="C58" s="18" t="s">
        <v>13</v>
      </c>
      <c r="D58" s="24">
        <v>200</v>
      </c>
      <c r="E58" s="25" t="s">
        <v>15</v>
      </c>
      <c r="F58" s="18"/>
      <c r="G58" s="21"/>
      <c r="H58" s="18">
        <f t="shared" si="0"/>
        <v>0</v>
      </c>
      <c r="I58" s="18">
        <f t="shared" si="1"/>
        <v>0</v>
      </c>
      <c r="J58" s="18">
        <f t="shared" si="2"/>
        <v>0</v>
      </c>
    </row>
    <row r="59" spans="1:10" ht="105.6" x14ac:dyDescent="0.25">
      <c r="A59" s="19">
        <v>55</v>
      </c>
      <c r="B59" s="22" t="s">
        <v>24</v>
      </c>
      <c r="C59" s="18" t="s">
        <v>13</v>
      </c>
      <c r="D59" s="24">
        <v>400</v>
      </c>
      <c r="E59" s="25" t="s">
        <v>15</v>
      </c>
      <c r="F59" s="18"/>
      <c r="G59" s="21"/>
      <c r="H59" s="18">
        <f t="shared" si="0"/>
        <v>0</v>
      </c>
      <c r="I59" s="18">
        <f t="shared" si="1"/>
        <v>0</v>
      </c>
      <c r="J59" s="18">
        <f t="shared" si="2"/>
        <v>0</v>
      </c>
    </row>
    <row r="60" spans="1:10" ht="92.4" x14ac:dyDescent="0.25">
      <c r="A60" s="24">
        <v>56</v>
      </c>
      <c r="B60" s="22" t="s">
        <v>84</v>
      </c>
      <c r="C60" s="23" t="s">
        <v>16</v>
      </c>
      <c r="D60" s="24">
        <v>40</v>
      </c>
      <c r="E60" s="25" t="s">
        <v>15</v>
      </c>
      <c r="F60" s="18"/>
      <c r="G60" s="21"/>
      <c r="H60" s="18">
        <f t="shared" si="0"/>
        <v>0</v>
      </c>
      <c r="I60" s="18">
        <f t="shared" si="1"/>
        <v>0</v>
      </c>
      <c r="J60" s="18">
        <f t="shared" si="2"/>
        <v>0</v>
      </c>
    </row>
    <row r="61" spans="1:10" ht="92.4" x14ac:dyDescent="0.25">
      <c r="A61" s="24">
        <v>57</v>
      </c>
      <c r="B61" s="22" t="s">
        <v>119</v>
      </c>
      <c r="C61" s="23" t="s">
        <v>16</v>
      </c>
      <c r="D61" s="24">
        <v>100</v>
      </c>
      <c r="E61" s="25" t="s">
        <v>15</v>
      </c>
      <c r="F61" s="18"/>
      <c r="G61" s="21"/>
      <c r="H61" s="18">
        <f t="shared" si="0"/>
        <v>0</v>
      </c>
      <c r="I61" s="18">
        <f t="shared" si="1"/>
        <v>0</v>
      </c>
      <c r="J61" s="18">
        <f t="shared" si="2"/>
        <v>0</v>
      </c>
    </row>
    <row r="62" spans="1:10" ht="92.4" x14ac:dyDescent="0.25">
      <c r="A62" s="19">
        <v>58</v>
      </c>
      <c r="B62" s="22" t="s">
        <v>85</v>
      </c>
      <c r="C62" s="23" t="s">
        <v>16</v>
      </c>
      <c r="D62" s="24">
        <v>26</v>
      </c>
      <c r="E62" s="25" t="s">
        <v>15</v>
      </c>
      <c r="F62" s="18"/>
      <c r="G62" s="21"/>
      <c r="H62" s="18">
        <f t="shared" si="0"/>
        <v>0</v>
      </c>
      <c r="I62" s="18">
        <f t="shared" si="1"/>
        <v>0</v>
      </c>
      <c r="J62" s="18">
        <f t="shared" si="2"/>
        <v>0</v>
      </c>
    </row>
    <row r="63" spans="1:10" ht="105.6" x14ac:dyDescent="0.25">
      <c r="A63" s="24">
        <v>59</v>
      </c>
      <c r="B63" s="22" t="s">
        <v>118</v>
      </c>
      <c r="C63" s="18" t="s">
        <v>13</v>
      </c>
      <c r="D63" s="24">
        <v>300</v>
      </c>
      <c r="E63" s="25" t="s">
        <v>15</v>
      </c>
      <c r="F63" s="18"/>
      <c r="G63" s="21"/>
      <c r="H63" s="18">
        <f t="shared" si="0"/>
        <v>0</v>
      </c>
      <c r="I63" s="18">
        <f t="shared" si="1"/>
        <v>0</v>
      </c>
      <c r="J63" s="18">
        <f t="shared" si="2"/>
        <v>0</v>
      </c>
    </row>
    <row r="64" spans="1:10" ht="105.6" x14ac:dyDescent="0.25">
      <c r="A64" s="24">
        <v>60</v>
      </c>
      <c r="B64" s="22" t="s">
        <v>25</v>
      </c>
      <c r="C64" s="23" t="s">
        <v>13</v>
      </c>
      <c r="D64" s="24">
        <v>1000</v>
      </c>
      <c r="E64" s="25" t="s">
        <v>20</v>
      </c>
      <c r="F64" s="18"/>
      <c r="G64" s="21"/>
      <c r="H64" s="18">
        <f t="shared" si="0"/>
        <v>0</v>
      </c>
      <c r="I64" s="18">
        <f t="shared" si="1"/>
        <v>0</v>
      </c>
      <c r="J64" s="18">
        <f t="shared" si="2"/>
        <v>0</v>
      </c>
    </row>
    <row r="65" spans="1:10" ht="92.4" x14ac:dyDescent="0.25">
      <c r="A65" s="19">
        <v>61</v>
      </c>
      <c r="B65" s="22" t="s">
        <v>52</v>
      </c>
      <c r="C65" s="23" t="s">
        <v>16</v>
      </c>
      <c r="D65" s="24">
        <v>6</v>
      </c>
      <c r="E65" s="25" t="s">
        <v>20</v>
      </c>
      <c r="F65" s="18"/>
      <c r="G65" s="21"/>
      <c r="H65" s="18">
        <f t="shared" si="0"/>
        <v>0</v>
      </c>
      <c r="I65" s="18">
        <f t="shared" si="1"/>
        <v>0</v>
      </c>
      <c r="J65" s="18">
        <f t="shared" si="2"/>
        <v>0</v>
      </c>
    </row>
    <row r="66" spans="1:10" ht="105.6" x14ac:dyDescent="0.25">
      <c r="A66" s="24">
        <v>62</v>
      </c>
      <c r="B66" s="22" t="s">
        <v>53</v>
      </c>
      <c r="C66" s="18" t="s">
        <v>13</v>
      </c>
      <c r="D66" s="24">
        <v>6</v>
      </c>
      <c r="E66" s="25" t="s">
        <v>19</v>
      </c>
      <c r="F66" s="18"/>
      <c r="G66" s="21"/>
      <c r="H66" s="18">
        <f t="shared" si="0"/>
        <v>0</v>
      </c>
      <c r="I66" s="18">
        <f t="shared" si="1"/>
        <v>0</v>
      </c>
      <c r="J66" s="18">
        <f t="shared" si="2"/>
        <v>0</v>
      </c>
    </row>
    <row r="67" spans="1:10" ht="105.6" x14ac:dyDescent="0.25">
      <c r="A67" s="24">
        <v>63</v>
      </c>
      <c r="B67" s="22" t="s">
        <v>54</v>
      </c>
      <c r="C67" s="18" t="s">
        <v>13</v>
      </c>
      <c r="D67" s="24">
        <v>3500</v>
      </c>
      <c r="E67" s="25" t="s">
        <v>19</v>
      </c>
      <c r="F67" s="18"/>
      <c r="G67" s="21"/>
      <c r="H67" s="18">
        <f t="shared" si="0"/>
        <v>0</v>
      </c>
      <c r="I67" s="18">
        <f t="shared" si="1"/>
        <v>0</v>
      </c>
      <c r="J67" s="18">
        <f t="shared" si="2"/>
        <v>0</v>
      </c>
    </row>
    <row r="68" spans="1:10" ht="105.6" x14ac:dyDescent="0.25">
      <c r="A68" s="19">
        <v>64</v>
      </c>
      <c r="B68" s="22" t="s">
        <v>108</v>
      </c>
      <c r="C68" s="18" t="s">
        <v>13</v>
      </c>
      <c r="D68" s="24">
        <v>1400</v>
      </c>
      <c r="E68" s="25" t="s">
        <v>19</v>
      </c>
      <c r="F68" s="18"/>
      <c r="G68" s="21"/>
      <c r="H68" s="18">
        <f t="shared" si="0"/>
        <v>0</v>
      </c>
      <c r="I68" s="18">
        <f t="shared" si="1"/>
        <v>0</v>
      </c>
      <c r="J68" s="18">
        <f t="shared" si="2"/>
        <v>0</v>
      </c>
    </row>
    <row r="69" spans="1:10" ht="105.6" x14ac:dyDescent="0.25">
      <c r="A69" s="24">
        <v>65</v>
      </c>
      <c r="B69" s="22" t="s">
        <v>107</v>
      </c>
      <c r="C69" s="23" t="s">
        <v>13</v>
      </c>
      <c r="D69" s="24">
        <v>1800</v>
      </c>
      <c r="E69" s="25" t="s">
        <v>19</v>
      </c>
      <c r="F69" s="18"/>
      <c r="G69" s="21"/>
      <c r="H69" s="18">
        <f t="shared" si="0"/>
        <v>0</v>
      </c>
      <c r="I69" s="18">
        <f t="shared" si="1"/>
        <v>0</v>
      </c>
      <c r="J69" s="18">
        <f t="shared" si="2"/>
        <v>0</v>
      </c>
    </row>
    <row r="70" spans="1:10" ht="92.4" x14ac:dyDescent="0.25">
      <c r="A70" s="24">
        <v>66</v>
      </c>
      <c r="B70" s="22" t="s">
        <v>56</v>
      </c>
      <c r="C70" s="23" t="s">
        <v>16</v>
      </c>
      <c r="D70" s="24">
        <v>200</v>
      </c>
      <c r="E70" s="25" t="s">
        <v>14</v>
      </c>
      <c r="F70" s="18"/>
      <c r="G70" s="21"/>
      <c r="H70" s="18">
        <f t="shared" ref="H70:H102" si="3">ROUND(F70/100*G70,2)</f>
        <v>0</v>
      </c>
      <c r="I70" s="18">
        <f t="shared" ref="I70:I102" si="4">F70+H70</f>
        <v>0</v>
      </c>
      <c r="J70" s="18">
        <f t="shared" ref="J70:J102" si="5">ROUND(D70*I70,2)</f>
        <v>0</v>
      </c>
    </row>
    <row r="71" spans="1:10" ht="92.4" x14ac:dyDescent="0.25">
      <c r="A71" s="19">
        <v>67</v>
      </c>
      <c r="B71" s="22" t="s">
        <v>113</v>
      </c>
      <c r="C71" s="23" t="s">
        <v>16</v>
      </c>
      <c r="D71" s="24">
        <v>150</v>
      </c>
      <c r="E71" s="25" t="s">
        <v>14</v>
      </c>
      <c r="F71" s="18"/>
      <c r="G71" s="21"/>
      <c r="H71" s="18">
        <f t="shared" si="3"/>
        <v>0</v>
      </c>
      <c r="I71" s="18">
        <f t="shared" si="4"/>
        <v>0</v>
      </c>
      <c r="J71" s="18">
        <f t="shared" si="5"/>
        <v>0</v>
      </c>
    </row>
    <row r="72" spans="1:10" ht="92.4" x14ac:dyDescent="0.25">
      <c r="A72" s="24">
        <v>68</v>
      </c>
      <c r="B72" s="22" t="s">
        <v>55</v>
      </c>
      <c r="C72" s="23" t="s">
        <v>16</v>
      </c>
      <c r="D72" s="24">
        <v>150</v>
      </c>
      <c r="E72" s="25" t="s">
        <v>14</v>
      </c>
      <c r="F72" s="18"/>
      <c r="G72" s="21"/>
      <c r="H72" s="18">
        <f t="shared" si="3"/>
        <v>0</v>
      </c>
      <c r="I72" s="18">
        <f t="shared" si="4"/>
        <v>0</v>
      </c>
      <c r="J72" s="18">
        <f t="shared" si="5"/>
        <v>0</v>
      </c>
    </row>
    <row r="73" spans="1:10" ht="105.6" x14ac:dyDescent="0.25">
      <c r="A73" s="24">
        <v>69</v>
      </c>
      <c r="B73" s="22" t="s">
        <v>110</v>
      </c>
      <c r="C73" s="18" t="s">
        <v>13</v>
      </c>
      <c r="D73" s="24">
        <v>400</v>
      </c>
      <c r="E73" s="25" t="s">
        <v>14</v>
      </c>
      <c r="F73" s="18"/>
      <c r="G73" s="21"/>
      <c r="H73" s="18">
        <f t="shared" si="3"/>
        <v>0</v>
      </c>
      <c r="I73" s="18">
        <f t="shared" si="4"/>
        <v>0</v>
      </c>
      <c r="J73" s="18">
        <f t="shared" si="5"/>
        <v>0</v>
      </c>
    </row>
    <row r="74" spans="1:10" ht="105.6" x14ac:dyDescent="0.25">
      <c r="A74" s="19">
        <v>70</v>
      </c>
      <c r="B74" s="22" t="s">
        <v>120</v>
      </c>
      <c r="C74" s="18" t="s">
        <v>13</v>
      </c>
      <c r="D74" s="24">
        <v>1100</v>
      </c>
      <c r="E74" s="25" t="s">
        <v>19</v>
      </c>
      <c r="F74" s="18"/>
      <c r="G74" s="21"/>
      <c r="H74" s="18">
        <f t="shared" si="3"/>
        <v>0</v>
      </c>
      <c r="I74" s="18">
        <f t="shared" si="4"/>
        <v>0</v>
      </c>
      <c r="J74" s="18">
        <f t="shared" si="5"/>
        <v>0</v>
      </c>
    </row>
    <row r="75" spans="1:10" ht="105.6" x14ac:dyDescent="0.25">
      <c r="A75" s="24">
        <v>71</v>
      </c>
      <c r="B75" s="22" t="s">
        <v>60</v>
      </c>
      <c r="C75" s="18" t="s">
        <v>13</v>
      </c>
      <c r="D75" s="24">
        <v>520</v>
      </c>
      <c r="E75" s="25" t="s">
        <v>14</v>
      </c>
      <c r="F75" s="18"/>
      <c r="G75" s="21"/>
      <c r="H75" s="18">
        <f t="shared" si="3"/>
        <v>0</v>
      </c>
      <c r="I75" s="18">
        <f t="shared" si="4"/>
        <v>0</v>
      </c>
      <c r="J75" s="18">
        <f t="shared" si="5"/>
        <v>0</v>
      </c>
    </row>
    <row r="76" spans="1:10" ht="105.6" x14ac:dyDescent="0.25">
      <c r="A76" s="24">
        <v>72</v>
      </c>
      <c r="B76" s="22" t="s">
        <v>89</v>
      </c>
      <c r="C76" s="18" t="s">
        <v>13</v>
      </c>
      <c r="D76" s="24">
        <v>5000</v>
      </c>
      <c r="E76" s="25" t="s">
        <v>19</v>
      </c>
      <c r="F76" s="30"/>
      <c r="G76" s="31"/>
      <c r="H76" s="18">
        <f t="shared" si="3"/>
        <v>0</v>
      </c>
      <c r="I76" s="18">
        <f t="shared" si="4"/>
        <v>0</v>
      </c>
      <c r="J76" s="18">
        <f t="shared" si="5"/>
        <v>0</v>
      </c>
    </row>
    <row r="77" spans="1:10" ht="105.6" x14ac:dyDescent="0.25">
      <c r="A77" s="19">
        <v>73</v>
      </c>
      <c r="B77" s="22" t="s">
        <v>61</v>
      </c>
      <c r="C77" s="18" t="s">
        <v>13</v>
      </c>
      <c r="D77" s="24">
        <v>400</v>
      </c>
      <c r="E77" s="25" t="s">
        <v>14</v>
      </c>
      <c r="F77" s="30"/>
      <c r="G77" s="31"/>
      <c r="H77" s="18">
        <f t="shared" si="3"/>
        <v>0</v>
      </c>
      <c r="I77" s="18">
        <f t="shared" si="4"/>
        <v>0</v>
      </c>
      <c r="J77" s="18">
        <f t="shared" si="5"/>
        <v>0</v>
      </c>
    </row>
    <row r="78" spans="1:10" ht="105.6" x14ac:dyDescent="0.25">
      <c r="A78" s="24">
        <v>74</v>
      </c>
      <c r="B78" s="22" t="s">
        <v>109</v>
      </c>
      <c r="C78" s="18" t="s">
        <v>13</v>
      </c>
      <c r="D78" s="24">
        <v>150</v>
      </c>
      <c r="E78" s="25" t="s">
        <v>15</v>
      </c>
      <c r="F78" s="30"/>
      <c r="G78" s="31"/>
      <c r="H78" s="18">
        <f t="shared" si="3"/>
        <v>0</v>
      </c>
      <c r="I78" s="18">
        <f t="shared" si="4"/>
        <v>0</v>
      </c>
      <c r="J78" s="18">
        <f t="shared" si="5"/>
        <v>0</v>
      </c>
    </row>
    <row r="79" spans="1:10" ht="105.6" x14ac:dyDescent="0.25">
      <c r="A79" s="24">
        <v>75</v>
      </c>
      <c r="B79" s="22" t="s">
        <v>106</v>
      </c>
      <c r="C79" s="18" t="s">
        <v>13</v>
      </c>
      <c r="D79" s="24">
        <v>120</v>
      </c>
      <c r="E79" s="25" t="s">
        <v>19</v>
      </c>
      <c r="F79" s="30"/>
      <c r="G79" s="31"/>
      <c r="H79" s="18">
        <f t="shared" si="3"/>
        <v>0</v>
      </c>
      <c r="I79" s="18">
        <f t="shared" si="4"/>
        <v>0</v>
      </c>
      <c r="J79" s="18">
        <f t="shared" si="5"/>
        <v>0</v>
      </c>
    </row>
    <row r="80" spans="1:10" ht="105.6" x14ac:dyDescent="0.25">
      <c r="A80" s="19">
        <v>76</v>
      </c>
      <c r="B80" s="22" t="s">
        <v>59</v>
      </c>
      <c r="C80" s="18" t="s">
        <v>13</v>
      </c>
      <c r="D80" s="24">
        <v>400</v>
      </c>
      <c r="E80" s="25" t="s">
        <v>19</v>
      </c>
      <c r="F80" s="30"/>
      <c r="G80" s="31"/>
      <c r="H80" s="18">
        <f t="shared" si="3"/>
        <v>0</v>
      </c>
      <c r="I80" s="18">
        <f t="shared" si="4"/>
        <v>0</v>
      </c>
      <c r="J80" s="18">
        <f t="shared" si="5"/>
        <v>0</v>
      </c>
    </row>
    <row r="81" spans="1:10" ht="105.6" x14ac:dyDescent="0.25">
      <c r="A81" s="24">
        <v>77</v>
      </c>
      <c r="B81" s="22" t="s">
        <v>58</v>
      </c>
      <c r="C81" s="18" t="s">
        <v>13</v>
      </c>
      <c r="D81" s="24">
        <v>50</v>
      </c>
      <c r="E81" s="25" t="s">
        <v>14</v>
      </c>
      <c r="F81" s="30"/>
      <c r="G81" s="31"/>
      <c r="H81" s="18">
        <f t="shared" si="3"/>
        <v>0</v>
      </c>
      <c r="I81" s="18">
        <f t="shared" si="4"/>
        <v>0</v>
      </c>
      <c r="J81" s="18">
        <f t="shared" si="5"/>
        <v>0</v>
      </c>
    </row>
    <row r="82" spans="1:10" ht="105.6" x14ac:dyDescent="0.25">
      <c r="A82" s="24">
        <v>78</v>
      </c>
      <c r="B82" s="22" t="s">
        <v>26</v>
      </c>
      <c r="C82" s="18" t="s">
        <v>13</v>
      </c>
      <c r="D82" s="24">
        <v>96</v>
      </c>
      <c r="E82" s="25" t="s">
        <v>15</v>
      </c>
      <c r="F82" s="30"/>
      <c r="G82" s="31"/>
      <c r="H82" s="18">
        <f t="shared" si="3"/>
        <v>0</v>
      </c>
      <c r="I82" s="18">
        <f t="shared" si="4"/>
        <v>0</v>
      </c>
      <c r="J82" s="18">
        <f t="shared" si="5"/>
        <v>0</v>
      </c>
    </row>
    <row r="83" spans="1:10" ht="105.6" x14ac:dyDescent="0.25">
      <c r="A83" s="19">
        <v>79</v>
      </c>
      <c r="B83" s="32" t="s">
        <v>90</v>
      </c>
      <c r="C83" s="18" t="s">
        <v>13</v>
      </c>
      <c r="D83" s="24">
        <v>90</v>
      </c>
      <c r="E83" s="25" t="s">
        <v>19</v>
      </c>
      <c r="F83" s="30"/>
      <c r="G83" s="31"/>
      <c r="H83" s="18">
        <f t="shared" si="3"/>
        <v>0</v>
      </c>
      <c r="I83" s="18">
        <f t="shared" si="4"/>
        <v>0</v>
      </c>
      <c r="J83" s="18">
        <f t="shared" si="5"/>
        <v>0</v>
      </c>
    </row>
    <row r="84" spans="1:10" ht="105.6" x14ac:dyDescent="0.25">
      <c r="A84" s="24">
        <v>80</v>
      </c>
      <c r="B84" s="32" t="s">
        <v>91</v>
      </c>
      <c r="C84" s="18" t="s">
        <v>13</v>
      </c>
      <c r="D84" s="24">
        <v>100</v>
      </c>
      <c r="E84" s="25" t="s">
        <v>19</v>
      </c>
      <c r="F84" s="30"/>
      <c r="G84" s="31"/>
      <c r="H84" s="18">
        <f t="shared" si="3"/>
        <v>0</v>
      </c>
      <c r="I84" s="18">
        <f t="shared" si="4"/>
        <v>0</v>
      </c>
      <c r="J84" s="18">
        <f t="shared" si="5"/>
        <v>0</v>
      </c>
    </row>
    <row r="85" spans="1:10" ht="105.6" x14ac:dyDescent="0.25">
      <c r="A85" s="24">
        <v>81</v>
      </c>
      <c r="B85" s="22" t="s">
        <v>92</v>
      </c>
      <c r="C85" s="18" t="s">
        <v>13</v>
      </c>
      <c r="D85" s="24">
        <v>90</v>
      </c>
      <c r="E85" s="25" t="s">
        <v>19</v>
      </c>
      <c r="F85" s="30"/>
      <c r="G85" s="31"/>
      <c r="H85" s="18">
        <f t="shared" si="3"/>
        <v>0</v>
      </c>
      <c r="I85" s="18">
        <f t="shared" si="4"/>
        <v>0</v>
      </c>
      <c r="J85" s="18">
        <f t="shared" si="5"/>
        <v>0</v>
      </c>
    </row>
    <row r="86" spans="1:10" ht="105.6" x14ac:dyDescent="0.25">
      <c r="A86" s="19">
        <v>82</v>
      </c>
      <c r="B86" s="22" t="s">
        <v>27</v>
      </c>
      <c r="C86" s="23" t="s">
        <v>13</v>
      </c>
      <c r="D86" s="24">
        <v>40</v>
      </c>
      <c r="E86" s="25" t="s">
        <v>19</v>
      </c>
      <c r="F86" s="30"/>
      <c r="G86" s="31"/>
      <c r="H86" s="18">
        <f t="shared" si="3"/>
        <v>0</v>
      </c>
      <c r="I86" s="18">
        <f t="shared" si="4"/>
        <v>0</v>
      </c>
      <c r="J86" s="18">
        <f t="shared" si="5"/>
        <v>0</v>
      </c>
    </row>
    <row r="87" spans="1:10" ht="92.4" x14ac:dyDescent="0.25">
      <c r="A87" s="24">
        <v>83</v>
      </c>
      <c r="B87" s="22" t="s">
        <v>93</v>
      </c>
      <c r="C87" s="23" t="s">
        <v>16</v>
      </c>
      <c r="D87" s="24">
        <v>15</v>
      </c>
      <c r="E87" s="25" t="s">
        <v>14</v>
      </c>
      <c r="F87" s="30"/>
      <c r="G87" s="31"/>
      <c r="H87" s="18">
        <f t="shared" si="3"/>
        <v>0</v>
      </c>
      <c r="I87" s="18">
        <f t="shared" si="4"/>
        <v>0</v>
      </c>
      <c r="J87" s="18">
        <f t="shared" si="5"/>
        <v>0</v>
      </c>
    </row>
    <row r="88" spans="1:10" ht="92.4" x14ac:dyDescent="0.25">
      <c r="A88" s="24">
        <v>84</v>
      </c>
      <c r="B88" s="22" t="s">
        <v>121</v>
      </c>
      <c r="C88" s="23" t="s">
        <v>16</v>
      </c>
      <c r="D88" s="24">
        <v>15</v>
      </c>
      <c r="E88" s="25" t="s">
        <v>14</v>
      </c>
      <c r="F88" s="30"/>
      <c r="G88" s="31"/>
      <c r="H88" s="18">
        <f t="shared" si="3"/>
        <v>0</v>
      </c>
      <c r="I88" s="18">
        <f t="shared" si="4"/>
        <v>0</v>
      </c>
      <c r="J88" s="18">
        <f t="shared" si="5"/>
        <v>0</v>
      </c>
    </row>
    <row r="89" spans="1:10" ht="92.4" x14ac:dyDescent="0.25">
      <c r="A89" s="19">
        <v>85</v>
      </c>
      <c r="B89" s="22" t="s">
        <v>94</v>
      </c>
      <c r="C89" s="23" t="s">
        <v>16</v>
      </c>
      <c r="D89" s="24">
        <v>30</v>
      </c>
      <c r="E89" s="25" t="s">
        <v>14</v>
      </c>
      <c r="F89" s="30"/>
      <c r="G89" s="31"/>
      <c r="H89" s="18">
        <f t="shared" si="3"/>
        <v>0</v>
      </c>
      <c r="I89" s="18">
        <f t="shared" si="4"/>
        <v>0</v>
      </c>
      <c r="J89" s="18">
        <f t="shared" si="5"/>
        <v>0</v>
      </c>
    </row>
    <row r="90" spans="1:10" ht="92.4" x14ac:dyDescent="0.25">
      <c r="A90" s="24">
        <v>86</v>
      </c>
      <c r="B90" s="22" t="s">
        <v>95</v>
      </c>
      <c r="C90" s="23" t="s">
        <v>16</v>
      </c>
      <c r="D90" s="24">
        <v>20</v>
      </c>
      <c r="E90" s="25" t="s">
        <v>14</v>
      </c>
      <c r="F90" s="30"/>
      <c r="G90" s="31"/>
      <c r="H90" s="18">
        <f t="shared" si="3"/>
        <v>0</v>
      </c>
      <c r="I90" s="18">
        <f t="shared" si="4"/>
        <v>0</v>
      </c>
      <c r="J90" s="18">
        <f t="shared" si="5"/>
        <v>0</v>
      </c>
    </row>
    <row r="91" spans="1:10" ht="105.6" x14ac:dyDescent="0.25">
      <c r="A91" s="24">
        <v>87</v>
      </c>
      <c r="B91" s="22" t="s">
        <v>28</v>
      </c>
      <c r="C91" s="18" t="s">
        <v>13</v>
      </c>
      <c r="D91" s="24">
        <v>100</v>
      </c>
      <c r="E91" s="25" t="s">
        <v>19</v>
      </c>
      <c r="F91" s="30"/>
      <c r="G91" s="31"/>
      <c r="H91" s="18">
        <f t="shared" si="3"/>
        <v>0</v>
      </c>
      <c r="I91" s="18">
        <f t="shared" si="4"/>
        <v>0</v>
      </c>
      <c r="J91" s="18">
        <f t="shared" si="5"/>
        <v>0</v>
      </c>
    </row>
    <row r="92" spans="1:10" ht="105.6" x14ac:dyDescent="0.25">
      <c r="A92" s="19">
        <v>88</v>
      </c>
      <c r="B92" s="22" t="s">
        <v>29</v>
      </c>
      <c r="C92" s="18" t="s">
        <v>13</v>
      </c>
      <c r="D92" s="24">
        <v>25</v>
      </c>
      <c r="E92" s="25" t="s">
        <v>19</v>
      </c>
      <c r="F92" s="30"/>
      <c r="G92" s="31"/>
      <c r="H92" s="18">
        <f t="shared" si="3"/>
        <v>0</v>
      </c>
      <c r="I92" s="18">
        <f t="shared" si="4"/>
        <v>0</v>
      </c>
      <c r="J92" s="18">
        <f t="shared" si="5"/>
        <v>0</v>
      </c>
    </row>
    <row r="93" spans="1:10" ht="105.6" x14ac:dyDescent="0.25">
      <c r="A93" s="24">
        <v>89</v>
      </c>
      <c r="B93" s="22" t="s">
        <v>96</v>
      </c>
      <c r="C93" s="18" t="s">
        <v>13</v>
      </c>
      <c r="D93" s="24">
        <v>70</v>
      </c>
      <c r="E93" s="25" t="s">
        <v>14</v>
      </c>
      <c r="F93" s="30"/>
      <c r="G93" s="31"/>
      <c r="H93" s="18">
        <f t="shared" si="3"/>
        <v>0</v>
      </c>
      <c r="I93" s="18">
        <f t="shared" si="4"/>
        <v>0</v>
      </c>
      <c r="J93" s="18">
        <f t="shared" si="5"/>
        <v>0</v>
      </c>
    </row>
    <row r="94" spans="1:10" ht="105.6" x14ac:dyDescent="0.25">
      <c r="A94" s="24">
        <v>90</v>
      </c>
      <c r="B94" s="22" t="s">
        <v>97</v>
      </c>
      <c r="C94" s="18" t="s">
        <v>13</v>
      </c>
      <c r="D94" s="24">
        <v>5</v>
      </c>
      <c r="E94" s="25" t="s">
        <v>19</v>
      </c>
      <c r="F94" s="30"/>
      <c r="G94" s="31"/>
      <c r="H94" s="18">
        <f t="shared" si="3"/>
        <v>0</v>
      </c>
      <c r="I94" s="18">
        <f t="shared" si="4"/>
        <v>0</v>
      </c>
      <c r="J94" s="18">
        <f t="shared" si="5"/>
        <v>0</v>
      </c>
    </row>
    <row r="95" spans="1:10" ht="92.4" x14ac:dyDescent="0.25">
      <c r="A95" s="19">
        <v>91</v>
      </c>
      <c r="B95" s="22" t="s">
        <v>98</v>
      </c>
      <c r="C95" s="23" t="s">
        <v>16</v>
      </c>
      <c r="D95" s="24">
        <v>3</v>
      </c>
      <c r="E95" s="25" t="s">
        <v>14</v>
      </c>
      <c r="F95" s="30"/>
      <c r="G95" s="31"/>
      <c r="H95" s="18">
        <f t="shared" si="3"/>
        <v>0</v>
      </c>
      <c r="I95" s="18">
        <f t="shared" si="4"/>
        <v>0</v>
      </c>
      <c r="J95" s="18">
        <f t="shared" si="5"/>
        <v>0</v>
      </c>
    </row>
    <row r="96" spans="1:10" ht="132" x14ac:dyDescent="0.25">
      <c r="A96" s="24">
        <v>92</v>
      </c>
      <c r="B96" s="22" t="s">
        <v>99</v>
      </c>
      <c r="C96" s="23" t="s">
        <v>16</v>
      </c>
      <c r="D96" s="24">
        <v>10</v>
      </c>
      <c r="E96" s="25" t="s">
        <v>14</v>
      </c>
      <c r="F96" s="30"/>
      <c r="G96" s="31"/>
      <c r="H96" s="18">
        <f t="shared" si="3"/>
        <v>0</v>
      </c>
      <c r="I96" s="18">
        <f t="shared" si="4"/>
        <v>0</v>
      </c>
      <c r="J96" s="18">
        <f t="shared" si="5"/>
        <v>0</v>
      </c>
    </row>
    <row r="97" spans="1:10" ht="105.6" x14ac:dyDescent="0.25">
      <c r="A97" s="24">
        <v>93</v>
      </c>
      <c r="B97" s="22" t="s">
        <v>111</v>
      </c>
      <c r="C97" s="18" t="s">
        <v>13</v>
      </c>
      <c r="D97" s="24">
        <v>600</v>
      </c>
      <c r="E97" s="25" t="s">
        <v>19</v>
      </c>
      <c r="F97" s="30"/>
      <c r="G97" s="31"/>
      <c r="H97" s="18">
        <f t="shared" si="3"/>
        <v>0</v>
      </c>
      <c r="I97" s="18">
        <f t="shared" si="4"/>
        <v>0</v>
      </c>
      <c r="J97" s="18">
        <f t="shared" si="5"/>
        <v>0</v>
      </c>
    </row>
    <row r="98" spans="1:10" ht="105.6" x14ac:dyDescent="0.25">
      <c r="A98" s="19">
        <v>94</v>
      </c>
      <c r="B98" s="22" t="s">
        <v>100</v>
      </c>
      <c r="C98" s="18" t="s">
        <v>13</v>
      </c>
      <c r="D98" s="24">
        <v>72</v>
      </c>
      <c r="E98" s="25" t="s">
        <v>20</v>
      </c>
      <c r="F98" s="30"/>
      <c r="G98" s="31"/>
      <c r="H98" s="18">
        <f t="shared" si="3"/>
        <v>0</v>
      </c>
      <c r="I98" s="18">
        <f t="shared" si="4"/>
        <v>0</v>
      </c>
      <c r="J98" s="18">
        <f t="shared" si="5"/>
        <v>0</v>
      </c>
    </row>
    <row r="99" spans="1:10" ht="92.4" x14ac:dyDescent="0.25">
      <c r="A99" s="24">
        <v>95</v>
      </c>
      <c r="B99" s="22" t="s">
        <v>57</v>
      </c>
      <c r="C99" s="23" t="s">
        <v>16</v>
      </c>
      <c r="D99" s="24">
        <v>40</v>
      </c>
      <c r="E99" s="25" t="s">
        <v>15</v>
      </c>
      <c r="F99" s="30"/>
      <c r="G99" s="31"/>
      <c r="H99" s="18">
        <f t="shared" si="3"/>
        <v>0</v>
      </c>
      <c r="I99" s="18">
        <f t="shared" si="4"/>
        <v>0</v>
      </c>
      <c r="J99" s="18">
        <f t="shared" si="5"/>
        <v>0</v>
      </c>
    </row>
    <row r="100" spans="1:10" ht="105.6" x14ac:dyDescent="0.25">
      <c r="A100" s="24">
        <v>96</v>
      </c>
      <c r="B100" s="22" t="s">
        <v>30</v>
      </c>
      <c r="C100" s="29" t="s">
        <v>13</v>
      </c>
      <c r="D100" s="24">
        <v>30</v>
      </c>
      <c r="E100" s="25" t="s">
        <v>19</v>
      </c>
      <c r="F100" s="30"/>
      <c r="G100" s="31"/>
      <c r="H100" s="18">
        <f t="shared" si="3"/>
        <v>0</v>
      </c>
      <c r="I100" s="18">
        <f t="shared" si="4"/>
        <v>0</v>
      </c>
      <c r="J100" s="18">
        <f t="shared" si="5"/>
        <v>0</v>
      </c>
    </row>
    <row r="101" spans="1:10" ht="92.4" x14ac:dyDescent="0.25">
      <c r="A101" s="19">
        <v>97</v>
      </c>
      <c r="B101" s="22" t="s">
        <v>101</v>
      </c>
      <c r="C101" s="29" t="s">
        <v>16</v>
      </c>
      <c r="D101" s="33">
        <v>30</v>
      </c>
      <c r="E101" s="25" t="s">
        <v>15</v>
      </c>
      <c r="F101" s="30"/>
      <c r="G101" s="31"/>
      <c r="H101" s="18">
        <f t="shared" si="3"/>
        <v>0</v>
      </c>
      <c r="I101" s="18">
        <f t="shared" si="4"/>
        <v>0</v>
      </c>
      <c r="J101" s="18">
        <f t="shared" si="5"/>
        <v>0</v>
      </c>
    </row>
    <row r="102" spans="1:10" ht="92.4" x14ac:dyDescent="0.25">
      <c r="A102" s="24">
        <v>98</v>
      </c>
      <c r="B102" s="22" t="s">
        <v>105</v>
      </c>
      <c r="C102" s="29" t="s">
        <v>16</v>
      </c>
      <c r="D102" s="33">
        <v>180</v>
      </c>
      <c r="E102" s="25" t="s">
        <v>15</v>
      </c>
      <c r="F102" s="30"/>
      <c r="G102" s="31"/>
      <c r="H102" s="18">
        <f t="shared" si="3"/>
        <v>0</v>
      </c>
      <c r="I102" s="18">
        <f t="shared" si="4"/>
        <v>0</v>
      </c>
      <c r="J102" s="18">
        <f t="shared" si="5"/>
        <v>0</v>
      </c>
    </row>
    <row r="103" spans="1:10" ht="39.6" x14ac:dyDescent="0.25">
      <c r="A103" s="8"/>
      <c r="B103" s="9"/>
      <c r="C103" s="9"/>
      <c r="D103" s="9"/>
      <c r="E103" s="15"/>
      <c r="F103" s="15" t="s">
        <v>31</v>
      </c>
      <c r="G103" s="15"/>
      <c r="H103" s="15"/>
      <c r="I103" s="15" t="s">
        <v>32</v>
      </c>
      <c r="J103" s="16" t="s">
        <v>33</v>
      </c>
    </row>
    <row r="104" spans="1:10" ht="15" thickBot="1" x14ac:dyDescent="0.35">
      <c r="A104" s="11" t="s">
        <v>34</v>
      </c>
      <c r="B104" s="12" t="s">
        <v>35</v>
      </c>
      <c r="C104" s="10"/>
      <c r="D104" s="13"/>
      <c r="E104" s="13"/>
      <c r="F104" s="14">
        <f>SUM(F5:F100)</f>
        <v>0</v>
      </c>
      <c r="G104" s="14"/>
      <c r="H104" s="14"/>
      <c r="I104" s="14">
        <f>SUM(I5:I103)</f>
        <v>0</v>
      </c>
      <c r="J104" s="14">
        <f>SUM(J5:J103)</f>
        <v>0</v>
      </c>
    </row>
    <row r="105" spans="1:10" ht="13.8" thickTop="1" x14ac:dyDescent="0.25"/>
  </sheetData>
  <pageMargins left="0.7" right="0.7" top="0.75" bottom="0.75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Online2PDF.com</dc:creator>
  <dc:description/>
  <cp:lastModifiedBy>Magdalena Olifirko</cp:lastModifiedBy>
  <cp:revision>4</cp:revision>
  <cp:lastPrinted>2025-09-15T06:56:57Z</cp:lastPrinted>
  <dcterms:created xsi:type="dcterms:W3CDTF">2020-11-23T09:19:21Z</dcterms:created>
  <dcterms:modified xsi:type="dcterms:W3CDTF">2025-10-08T12:11:19Z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