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ol\Desktop\Przetarg art. spożywcze na 2026 r\FORMULARZE 2026\"/>
    </mc:Choice>
  </mc:AlternateContent>
  <xr:revisionPtr revIDLastSave="0" documentId="13_ncr:1_{BE6DF00F-D090-4926-A64F-648BEAE4FC9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le 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H7" i="1"/>
  <c r="H8" i="1"/>
  <c r="H9" i="1"/>
  <c r="H10" i="1"/>
  <c r="H11" i="1"/>
  <c r="H12" i="1"/>
  <c r="H13" i="1"/>
  <c r="H14" i="1"/>
  <c r="H15" i="1"/>
  <c r="H16" i="1"/>
  <c r="H17" i="1"/>
  <c r="G6" i="1"/>
  <c r="G7" i="1"/>
  <c r="G8" i="1"/>
  <c r="G9" i="1"/>
  <c r="G10" i="1"/>
  <c r="G11" i="1"/>
  <c r="G12" i="1"/>
  <c r="G13" i="1"/>
  <c r="G14" i="1"/>
  <c r="G15" i="1"/>
  <c r="G16" i="1"/>
  <c r="G17" i="1"/>
  <c r="E19" i="1"/>
  <c r="I7" i="1"/>
  <c r="H6" i="1"/>
  <c r="I6" i="1" s="1"/>
  <c r="G5" i="1"/>
  <c r="H5" i="1" s="1"/>
  <c r="H19" i="1" l="1"/>
  <c r="I5" i="1"/>
  <c r="I19" i="1" s="1"/>
</calcChain>
</file>

<file path=xl/sharedStrings.xml><?xml version="1.0" encoding="utf-8"?>
<sst xmlns="http://schemas.openxmlformats.org/spreadsheetml/2006/main" count="43" uniqueCount="31">
  <si>
    <t>Drób</t>
  </si>
  <si>
    <t>Formularz asortymentowo-cenowy-Drób</t>
  </si>
  <si>
    <t>Załącznik nr 8</t>
  </si>
  <si>
    <t>Lp.</t>
  </si>
  <si>
    <t>Przedmiot zamówienia, przewidywany asortyment</t>
  </si>
  <si>
    <t>Ilość</t>
  </si>
  <si>
    <t>Jedn. miary</t>
  </si>
  <si>
    <t>Cena jedn. netto</t>
  </si>
  <si>
    <t>VAT (%)</t>
  </si>
  <si>
    <t>Wartość VAT jedn.</t>
  </si>
  <si>
    <t>Cena jednostkowa brutto</t>
  </si>
  <si>
    <t>Wartość
brutto</t>
  </si>
  <si>
    <t>kg</t>
  </si>
  <si>
    <t>RAZEM CENA NETTO</t>
  </si>
  <si>
    <t>RAZEM CENA BRUTTO</t>
  </si>
  <si>
    <t>WARTOŚĆ
BRUTTO</t>
  </si>
  <si>
    <t>SUMA</t>
  </si>
  <si>
    <r>
      <t xml:space="preserve">Kurczak
</t>
    </r>
    <r>
      <rPr>
        <b/>
        <sz val="10"/>
        <rFont val="Times New Roman"/>
        <family val="1"/>
        <charset val="238"/>
      </rPr>
      <t>Cechy dyskwalifikujące: 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), zamkniętych pokrywą, mięso nie zapakowane w folię</t>
    </r>
  </si>
  <si>
    <r>
      <t xml:space="preserve">Pierś kurczaka bez kości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 dokładne oczyszczenie z piór, oślizgłość.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 zamkniętych pokrywą, mięso nie zapakowane folią.</t>
    </r>
  </si>
  <si>
    <r>
      <t xml:space="preserve">Skrzydło z kurczaka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), zamkniętych pokrywą, mięso nie zapakowane w folię.</t>
    </r>
  </si>
  <si>
    <t>18.</t>
  </si>
  <si>
    <r>
      <t xml:space="preserve">Kaczka cała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238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), zamkniętych pokrywą, mięso nie zapakowane w folię</t>
    </r>
    <r>
      <rPr>
        <b/>
        <sz val="10"/>
        <rFont val="Times New Roman"/>
        <family val="1"/>
        <charset val="1"/>
      </rPr>
      <t>.</t>
    </r>
  </si>
  <si>
    <r>
      <t xml:space="preserve">Serduszka z kurczaka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238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 dokładne oczyszczenie z piór, oślizgłość.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dostarczone będą w pojemnikach plastikowych (materiał opakowaniowy dopuszczony do kontaktu z żywnością, zamkniętych pokrywą, mięso nie zapakowane w folię.</t>
    </r>
    <r>
      <rPr>
        <b/>
        <sz val="10"/>
        <rFont val="Times New Roman"/>
        <family val="1"/>
        <charset val="1"/>
      </rPr>
      <t xml:space="preserve"> </t>
    </r>
    <r>
      <rPr>
        <sz val="10"/>
        <rFont val="Times New Roman"/>
        <family val="1"/>
        <charset val="238"/>
      </rPr>
      <t>W lodzie.</t>
    </r>
  </si>
  <si>
    <r>
      <t xml:space="preserve">Skrzydło z indyka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Wszystkie objęte zamówieniem produkty dostarczane będą w pojemnikach plastikowych (materiał opakowaniowy dopuszczony do kontaktu z żywnością ), zamkniętych pokrywą, mięso nie zapakowane w folię. </t>
    </r>
    <r>
      <rPr>
        <sz val="10"/>
        <rFont val="Times New Roman"/>
        <family val="1"/>
        <charset val="238"/>
      </rPr>
      <t>W lodzie.</t>
    </r>
  </si>
  <si>
    <r>
      <t xml:space="preserve">Żołądki z kurczaka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 ),  zamkniętych  pokrywą,  mięso  nie zapakowane w folię.</t>
    </r>
    <r>
      <rPr>
        <b/>
        <sz val="10"/>
        <rFont val="Times New Roman"/>
        <family val="1"/>
        <charset val="1"/>
      </rPr>
      <t xml:space="preserve"> </t>
    </r>
    <r>
      <rPr>
        <sz val="10"/>
        <rFont val="Times New Roman"/>
        <family val="1"/>
        <charset val="238"/>
      </rPr>
      <t>W lodzie.</t>
    </r>
  </si>
  <si>
    <r>
      <t xml:space="preserve">Wątróbka drobiowa z kurczaka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), zamkniętych pokrywą, mięso nie zapakowane w folię.</t>
    </r>
    <r>
      <rPr>
        <b/>
        <sz val="10"/>
        <rFont val="Times New Roman"/>
        <family val="1"/>
        <charset val="1"/>
      </rPr>
      <t xml:space="preserve"> </t>
    </r>
    <r>
      <rPr>
        <sz val="10"/>
        <rFont val="Times New Roman"/>
        <family val="1"/>
        <charset val="238"/>
      </rPr>
      <t>W lodzie.</t>
    </r>
  </si>
  <si>
    <r>
      <t xml:space="preserve">Łapki z kurczaka                                             </t>
    </r>
    <r>
      <rPr>
        <b/>
        <sz val="10"/>
        <rFont val="Times New Roman"/>
        <family val="1"/>
        <charset val="238"/>
      </rPr>
      <t xml:space="preserve">Cechy dyskwalifikujące: </t>
    </r>
    <r>
      <rPr>
        <sz val="10"/>
        <rFont val="Times New Roman"/>
        <family val="1"/>
        <charset val="238"/>
      </rPr>
      <t xml:space="preserve">obce posmaki i zapachy, krwawe nacieki zewnętrzne i wewnętrzne, niedokładne oczyszczenie z piór, oślizgłość.                                                </t>
    </r>
    <r>
      <rPr>
        <b/>
        <sz val="10"/>
        <rFont val="Times New Roman"/>
        <family val="1"/>
        <charset val="238"/>
      </rPr>
      <t>Opakowania:</t>
    </r>
    <r>
      <rPr>
        <sz val="10"/>
        <rFont val="Times New Roman"/>
        <family val="1"/>
        <charset val="238"/>
      </rPr>
      <t xml:space="preserve">
Wszystkie objęte zamówieniem produkty dostarczane będą w pojemnikach plastikowych (materiał opakowaniowy dopuszczony do kontaktu z żywnością ), zamkniętych pokrywą, mięso nie zapakowane w folię.</t>
    </r>
  </si>
  <si>
    <r>
      <t xml:space="preserve">Szyjki indycze                  Cechy dyskwalifikujące:
</t>
    </r>
    <r>
      <rPr>
        <sz val="10"/>
        <rFont val="Times New Roman"/>
        <family val="1"/>
        <charset val="238"/>
      </rPr>
      <t xml:space="preserve">Obce posmaki i zapachy, krwawe nacieki zewnętrzne i wewnętrzne, niedokładne oczyszczenie z piór, oślizgłość
</t>
    </r>
    <r>
      <rPr>
        <b/>
        <sz val="10"/>
        <rFont val="Times New Roman"/>
        <family val="1"/>
        <charset val="238"/>
      </rPr>
      <t>Opakowania:</t>
    </r>
    <r>
      <rPr>
        <sz val="10"/>
        <rFont val="Times New Roman"/>
        <family val="1"/>
        <charset val="238"/>
      </rPr>
      <t xml:space="preserve">
Wszystkie objęte zamówieniem produkty dostarczane będą w pojemnikach plastikowych (materiał opakowaniowy dopuszczony do kontaktu z żywnością ), zamkniętych pokrywą, mięso nie zapakowane w folię. W lodzie.</t>
    </r>
  </si>
  <si>
    <r>
      <t xml:space="preserve">Pierś z indyka bez skóry i kości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nie dopuszcza się mięśni i skóry  niezwiązanych  ze  sobą,  krwawe  nacieki zewnętrzne i wewnętrzne, niedokładne oczyszczenie z  piór,  oślizgłość,  objawy  obniżenia  jędrności, opakowania uszkodzone mechanicznie, zabrudzone </t>
    </r>
    <r>
      <rPr>
        <b/>
        <sz val="10"/>
        <rFont val="Times New Roman"/>
        <family val="1"/>
        <charset val="1"/>
      </rPr>
      <t xml:space="preserve"> 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238"/>
      </rPr>
      <t>Wszystkie objęte zamówieniem produkty dostarczane będą w pojemnikach plastikowych (materiał opakowaniowy dopuszczony do kontaktu z żywnością ), zamkniętych pokrywą, mięso nie zapakowane w folię.</t>
    </r>
    <r>
      <rPr>
        <b/>
        <sz val="10"/>
        <rFont val="Times New Roman"/>
        <family val="1"/>
        <charset val="1"/>
      </rPr>
      <t xml:space="preserve"> W lodzie.</t>
    </r>
  </si>
  <si>
    <r>
      <t xml:space="preserve">Mięso udowe indycze świeże, gat. I (udziec z indyka z kością) bez kości
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Cechy dyskwalifikujące:</t>
    </r>
    <r>
      <rPr>
        <sz val="10"/>
        <rFont val="Times New Roman"/>
        <family val="1"/>
        <charset val="238"/>
      </rPr>
      <t xml:space="preserve">
Obce posmaki i zapachy, krwawe nacieki zewnętrzne i wewnętrzne, nie dokładne oczyszczenie z piór, oślizgłość.</t>
    </r>
    <r>
      <rPr>
        <b/>
        <sz val="10"/>
        <rFont val="Times New Roman"/>
        <family val="1"/>
        <charset val="1"/>
      </rPr>
      <t xml:space="preserve">          Opakowania:
</t>
    </r>
    <r>
      <rPr>
        <sz val="10"/>
        <rFont val="Times New Roman"/>
        <family val="1"/>
        <charset val="238"/>
      </rPr>
      <t>Wszystkie objęte zamówieniem produkty dostarczane będą w pojemnikach plastikowych (materiał opakowaniowy dopuszczony do kontaktu z żywnością ), zamkniętych pokrywą, mięso nie zapakowane w folię.</t>
    </r>
  </si>
  <si>
    <r>
      <t xml:space="preserve">Ćwiartka z kurczaka cała, świeża
</t>
    </r>
    <r>
      <rPr>
        <b/>
        <sz val="10"/>
        <rFont val="Times New Roman"/>
        <family val="1"/>
        <charset val="238"/>
      </rPr>
      <t>Cechy dyskwalifikujące: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 xml:space="preserve">Obce posmaki i zapachy, nie dopuszcza się mięśni i skóry  niezwiązanych  ze  sobą,  krwawe  nacieki zewnętrzne i wewnętrzne, niedokładne oczyszczenie z  piór,  oślizgłość,  objawy  obniżenia  jędrności, opakowania uszkodzone mechanicznie, zabrudzone </t>
    </r>
    <r>
      <rPr>
        <b/>
        <sz val="10"/>
        <rFont val="Times New Roman"/>
        <family val="1"/>
        <charset val="1"/>
      </rPr>
      <t xml:space="preserve"> 
</t>
    </r>
    <r>
      <rPr>
        <b/>
        <sz val="10"/>
        <rFont val="Times New Roman"/>
        <family val="1"/>
        <charset val="238"/>
      </rPr>
      <t>Opakowania:</t>
    </r>
    <r>
      <rPr>
        <b/>
        <u/>
        <sz val="10"/>
        <rFont val="Times New Roman"/>
        <family val="1"/>
        <charset val="1"/>
      </rPr>
      <t xml:space="preserve">
</t>
    </r>
    <r>
      <rPr>
        <sz val="10"/>
        <rFont val="Times New Roman"/>
        <family val="1"/>
        <charset val="1"/>
      </rPr>
      <t>Wszystkie objęte zamówieniem produkty dostarczane będą w pojemnikach plastikowych (materiał opakowaniowy dopuszczony do kontaktu z żywnością ), zamkniętych pokrywą, mięso nie zapakowane w folię.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</si>
</sst>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"/>
  </numFmts>
  <fonts count="14" x14ac:knownFonts="1">
    <font>
      <sz val="10"/>
      <color rgb="FF000000"/>
      <name val="Times New Roman"/>
      <charset val="204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1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rgb="FF000000"/>
      <name val="Times New Roman"/>
      <family val="2"/>
      <charset val="1"/>
    </font>
    <font>
      <sz val="10"/>
      <name val="Times New Roman"/>
      <family val="1"/>
      <charset val="1"/>
    </font>
    <font>
      <b/>
      <u/>
      <sz val="10"/>
      <name val="Times New Roman"/>
      <family val="1"/>
      <charset val="1"/>
    </font>
    <font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7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9" fontId="0" fillId="0" borderId="0" xfId="0" applyNumberFormat="1"/>
    <xf numFmtId="2" fontId="13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  <xf numFmtId="2" fontId="0" fillId="3" borderId="2" xfId="0" applyNumberForma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3" fontId="10" fillId="3" borderId="1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17" workbookViewId="0">
      <selection activeCell="I19" sqref="I19"/>
    </sheetView>
  </sheetViews>
  <sheetFormatPr defaultRowHeight="13.2" x14ac:dyDescent="0.25"/>
  <cols>
    <col min="1" max="1" width="3.6640625" customWidth="1"/>
    <col min="2" max="2" width="44.33203125" customWidth="1"/>
    <col min="3" max="3" width="5.44140625" customWidth="1"/>
    <col min="4" max="4" width="6.44140625" customWidth="1"/>
    <col min="5" max="5" width="10.6640625" customWidth="1"/>
    <col min="6" max="6" width="5.44140625" customWidth="1"/>
    <col min="7" max="7" width="10.33203125" customWidth="1"/>
    <col min="8" max="8" width="11.33203125" customWidth="1"/>
    <col min="9" max="9" width="12.109375" customWidth="1"/>
    <col min="10" max="1025" width="9.33203125" customWidth="1"/>
  </cols>
  <sheetData>
    <row r="1" spans="1:9" ht="20.399999999999999" x14ac:dyDescent="0.25">
      <c r="A1" s="1" t="s">
        <v>0</v>
      </c>
    </row>
    <row r="2" spans="1:9" ht="15.6" x14ac:dyDescent="0.25">
      <c r="A2" s="2" t="s">
        <v>1</v>
      </c>
    </row>
    <row r="3" spans="1:9" ht="15.6" x14ac:dyDescent="0.25">
      <c r="A3" s="3" t="s">
        <v>2</v>
      </c>
    </row>
    <row r="4" spans="1:9" ht="39.6" x14ac:dyDescent="0.25">
      <c r="A4" s="17" t="s">
        <v>3</v>
      </c>
      <c r="B4" s="17" t="s">
        <v>4</v>
      </c>
      <c r="C4" s="18" t="s">
        <v>5</v>
      </c>
      <c r="D4" s="19" t="s">
        <v>6</v>
      </c>
      <c r="E4" s="20" t="s">
        <v>7</v>
      </c>
      <c r="F4" s="18" t="s">
        <v>8</v>
      </c>
      <c r="G4" s="21" t="s">
        <v>9</v>
      </c>
      <c r="H4" s="18" t="s">
        <v>10</v>
      </c>
      <c r="I4" s="19" t="s">
        <v>11</v>
      </c>
    </row>
    <row r="5" spans="1:9" ht="158.4" x14ac:dyDescent="0.25">
      <c r="A5" s="4">
        <v>1</v>
      </c>
      <c r="B5" s="5" t="s">
        <v>30</v>
      </c>
      <c r="C5" s="26">
        <v>3000</v>
      </c>
      <c r="D5" s="6" t="s">
        <v>12</v>
      </c>
      <c r="E5" s="7"/>
      <c r="F5" s="8"/>
      <c r="G5" s="22">
        <f t="shared" ref="G5:G17" si="0">ROUND(E5/100*F5,2)</f>
        <v>0</v>
      </c>
      <c r="H5" s="22">
        <f t="shared" ref="H5:H17" si="1">E5+G5</f>
        <v>0</v>
      </c>
      <c r="I5" s="22">
        <f t="shared" ref="I5:I17" si="2">ROUND(C5*H5,2)</f>
        <v>0</v>
      </c>
    </row>
    <row r="6" spans="1:9" ht="132" x14ac:dyDescent="0.25">
      <c r="A6" s="4">
        <v>2</v>
      </c>
      <c r="B6" s="5" t="s">
        <v>17</v>
      </c>
      <c r="C6" s="6">
        <v>700</v>
      </c>
      <c r="D6" s="6" t="s">
        <v>12</v>
      </c>
      <c r="E6" s="7"/>
      <c r="F6" s="8"/>
      <c r="G6" s="22">
        <f t="shared" si="0"/>
        <v>0</v>
      </c>
      <c r="H6" s="22">
        <f t="shared" si="1"/>
        <v>0</v>
      </c>
      <c r="I6" s="22">
        <f t="shared" si="2"/>
        <v>0</v>
      </c>
    </row>
    <row r="7" spans="1:9" ht="132" x14ac:dyDescent="0.25">
      <c r="A7" s="4">
        <v>3</v>
      </c>
      <c r="B7" s="5" t="s">
        <v>18</v>
      </c>
      <c r="C7" s="6">
        <v>120</v>
      </c>
      <c r="D7" s="6" t="s">
        <v>12</v>
      </c>
      <c r="E7" s="7"/>
      <c r="F7" s="8"/>
      <c r="G7" s="22">
        <f t="shared" si="0"/>
        <v>0</v>
      </c>
      <c r="H7" s="22">
        <f t="shared" si="1"/>
        <v>0</v>
      </c>
      <c r="I7" s="22">
        <f t="shared" si="2"/>
        <v>0</v>
      </c>
    </row>
    <row r="8" spans="1:9" ht="145.19999999999999" x14ac:dyDescent="0.25">
      <c r="A8" s="4">
        <v>4</v>
      </c>
      <c r="B8" s="5" t="s">
        <v>24</v>
      </c>
      <c r="C8" s="6">
        <v>700</v>
      </c>
      <c r="D8" s="6" t="s">
        <v>12</v>
      </c>
      <c r="E8" s="7"/>
      <c r="F8" s="8"/>
      <c r="G8" s="22">
        <f t="shared" si="0"/>
        <v>0</v>
      </c>
      <c r="H8" s="22">
        <f t="shared" si="1"/>
        <v>0</v>
      </c>
      <c r="I8" s="22">
        <f t="shared" si="2"/>
        <v>0</v>
      </c>
    </row>
    <row r="9" spans="1:9" ht="145.19999999999999" x14ac:dyDescent="0.25">
      <c r="A9" s="4">
        <v>5</v>
      </c>
      <c r="B9" s="5" t="s">
        <v>25</v>
      </c>
      <c r="C9" s="6">
        <v>360</v>
      </c>
      <c r="D9" s="6" t="s">
        <v>12</v>
      </c>
      <c r="E9" s="7"/>
      <c r="F9" s="8"/>
      <c r="G9" s="22">
        <f t="shared" si="0"/>
        <v>0</v>
      </c>
      <c r="H9" s="22">
        <f t="shared" si="1"/>
        <v>0</v>
      </c>
      <c r="I9" s="22">
        <f t="shared" si="2"/>
        <v>0</v>
      </c>
    </row>
    <row r="10" spans="1:9" ht="145.19999999999999" x14ac:dyDescent="0.25">
      <c r="A10" s="4">
        <v>6</v>
      </c>
      <c r="B10" s="5" t="s">
        <v>23</v>
      </c>
      <c r="C10" s="6">
        <v>180</v>
      </c>
      <c r="D10" s="6" t="s">
        <v>12</v>
      </c>
      <c r="E10" s="7"/>
      <c r="F10" s="8"/>
      <c r="G10" s="22">
        <f t="shared" si="0"/>
        <v>0</v>
      </c>
      <c r="H10" s="22">
        <f t="shared" si="1"/>
        <v>0</v>
      </c>
      <c r="I10" s="22">
        <f t="shared" si="2"/>
        <v>0</v>
      </c>
    </row>
    <row r="11" spans="1:9" ht="132" x14ac:dyDescent="0.25">
      <c r="A11" s="4">
        <v>7</v>
      </c>
      <c r="B11" s="5" t="s">
        <v>27</v>
      </c>
      <c r="C11" s="6">
        <v>50</v>
      </c>
      <c r="D11" s="6" t="s">
        <v>12</v>
      </c>
      <c r="E11" s="7"/>
      <c r="F11" s="8"/>
      <c r="G11" s="22">
        <f t="shared" si="0"/>
        <v>0</v>
      </c>
      <c r="H11" s="22">
        <f t="shared" si="1"/>
        <v>0</v>
      </c>
      <c r="I11" s="22">
        <f t="shared" si="2"/>
        <v>0</v>
      </c>
    </row>
    <row r="12" spans="1:9" ht="132" x14ac:dyDescent="0.25">
      <c r="A12" s="4">
        <v>8</v>
      </c>
      <c r="B12" s="5" t="s">
        <v>29</v>
      </c>
      <c r="C12" s="6">
        <v>200</v>
      </c>
      <c r="D12" s="6" t="s">
        <v>12</v>
      </c>
      <c r="E12" s="7"/>
      <c r="F12" s="8"/>
      <c r="G12" s="22">
        <f t="shared" si="0"/>
        <v>0</v>
      </c>
      <c r="H12" s="22">
        <f t="shared" si="1"/>
        <v>0</v>
      </c>
      <c r="I12" s="22">
        <f t="shared" si="2"/>
        <v>0</v>
      </c>
    </row>
    <row r="13" spans="1:9" ht="145.19999999999999" x14ac:dyDescent="0.25">
      <c r="A13" s="4">
        <v>9</v>
      </c>
      <c r="B13" s="5" t="s">
        <v>22</v>
      </c>
      <c r="C13" s="6">
        <v>450</v>
      </c>
      <c r="D13" s="6" t="s">
        <v>12</v>
      </c>
      <c r="E13" s="7"/>
      <c r="F13" s="8"/>
      <c r="G13" s="22">
        <f t="shared" si="0"/>
        <v>0</v>
      </c>
      <c r="H13" s="22">
        <f t="shared" si="1"/>
        <v>0</v>
      </c>
      <c r="I13" s="22">
        <f t="shared" si="2"/>
        <v>0</v>
      </c>
    </row>
    <row r="14" spans="1:9" ht="132" x14ac:dyDescent="0.25">
      <c r="A14" s="4">
        <v>10</v>
      </c>
      <c r="B14" s="5" t="s">
        <v>21</v>
      </c>
      <c r="C14" s="6">
        <v>200</v>
      </c>
      <c r="D14" s="6" t="s">
        <v>12</v>
      </c>
      <c r="E14" s="7"/>
      <c r="F14" s="8"/>
      <c r="G14" s="22">
        <f t="shared" si="0"/>
        <v>0</v>
      </c>
      <c r="H14" s="22">
        <f t="shared" si="1"/>
        <v>0</v>
      </c>
      <c r="I14" s="22">
        <f t="shared" si="2"/>
        <v>0</v>
      </c>
    </row>
    <row r="15" spans="1:9" ht="171.6" x14ac:dyDescent="0.25">
      <c r="A15" s="4">
        <v>11</v>
      </c>
      <c r="B15" s="5" t="s">
        <v>28</v>
      </c>
      <c r="C15" s="6">
        <v>5</v>
      </c>
      <c r="D15" s="6" t="s">
        <v>12</v>
      </c>
      <c r="E15" s="7"/>
      <c r="F15" s="8"/>
      <c r="G15" s="22">
        <f t="shared" si="0"/>
        <v>0</v>
      </c>
      <c r="H15" s="22">
        <f t="shared" si="1"/>
        <v>0</v>
      </c>
      <c r="I15" s="22">
        <f t="shared" si="2"/>
        <v>0</v>
      </c>
    </row>
    <row r="16" spans="1:9" ht="132" x14ac:dyDescent="0.25">
      <c r="A16" s="4">
        <v>12</v>
      </c>
      <c r="B16" s="5" t="s">
        <v>19</v>
      </c>
      <c r="C16" s="6">
        <v>240</v>
      </c>
      <c r="D16" s="6" t="s">
        <v>12</v>
      </c>
      <c r="E16" s="7"/>
      <c r="F16" s="8"/>
      <c r="G16" s="22">
        <f t="shared" si="0"/>
        <v>0</v>
      </c>
      <c r="H16" s="22">
        <f t="shared" si="1"/>
        <v>0</v>
      </c>
      <c r="I16" s="22">
        <f t="shared" si="2"/>
        <v>0</v>
      </c>
    </row>
    <row r="17" spans="1:11" ht="118.8" x14ac:dyDescent="0.25">
      <c r="A17" s="4">
        <v>13</v>
      </c>
      <c r="B17" s="5" t="s">
        <v>26</v>
      </c>
      <c r="C17" s="6">
        <v>90</v>
      </c>
      <c r="D17" s="6" t="s">
        <v>12</v>
      </c>
      <c r="E17" s="7"/>
      <c r="F17" s="8"/>
      <c r="G17" s="22">
        <f t="shared" si="0"/>
        <v>0</v>
      </c>
      <c r="H17" s="22">
        <f t="shared" si="1"/>
        <v>0</v>
      </c>
      <c r="I17" s="22">
        <f t="shared" si="2"/>
        <v>0</v>
      </c>
    </row>
    <row r="18" spans="1:11" ht="39.6" x14ac:dyDescent="0.25">
      <c r="A18" s="4"/>
      <c r="B18" s="23"/>
      <c r="C18" s="23"/>
      <c r="D18" s="23"/>
      <c r="E18" s="24" t="s">
        <v>13</v>
      </c>
      <c r="F18" s="23"/>
      <c r="G18" s="23"/>
      <c r="H18" s="24" t="s">
        <v>14</v>
      </c>
      <c r="I18" s="25" t="s">
        <v>15</v>
      </c>
    </row>
    <row r="19" spans="1:11" ht="13.8" thickBot="1" x14ac:dyDescent="0.3">
      <c r="A19" s="4" t="s">
        <v>20</v>
      </c>
      <c r="B19" s="15" t="s">
        <v>16</v>
      </c>
      <c r="C19" s="14"/>
      <c r="D19" s="14"/>
      <c r="E19" s="16">
        <f>SUM(E5:E16)</f>
        <v>0</v>
      </c>
      <c r="F19" s="16"/>
      <c r="G19" s="16"/>
      <c r="H19" s="16">
        <f>SUM(H5:H18)</f>
        <v>0</v>
      </c>
      <c r="I19" s="16">
        <f>SUM(I5:I18)</f>
        <v>0</v>
      </c>
    </row>
    <row r="20" spans="1:11" ht="13.8" thickTop="1" x14ac:dyDescent="0.25">
      <c r="A20" s="23"/>
      <c r="K20" s="9"/>
    </row>
    <row r="21" spans="1:11" ht="13.8" thickBot="1" x14ac:dyDescent="0.3">
      <c r="A21" s="14"/>
    </row>
    <row r="22" spans="1:11" ht="13.8" thickTop="1" x14ac:dyDescent="0.25"/>
    <row r="23" spans="1:11" x14ac:dyDescent="0.25">
      <c r="H23" s="10"/>
      <c r="I23" s="11"/>
    </row>
    <row r="24" spans="1:11" x14ac:dyDescent="0.25">
      <c r="I24" s="12"/>
    </row>
    <row r="25" spans="1:11" x14ac:dyDescent="0.25">
      <c r="H25" s="12"/>
      <c r="I25" s="12"/>
    </row>
    <row r="26" spans="1:11" x14ac:dyDescent="0.25">
      <c r="I26" s="12"/>
    </row>
    <row r="28" spans="1:11" x14ac:dyDescent="0.25">
      <c r="H28" s="10"/>
      <c r="I28" s="12"/>
    </row>
    <row r="29" spans="1:11" x14ac:dyDescent="0.25">
      <c r="I29" s="12"/>
    </row>
    <row r="30" spans="1:11" x14ac:dyDescent="0.25">
      <c r="H30" s="12"/>
      <c r="I30" s="12"/>
    </row>
    <row r="31" spans="1:11" x14ac:dyDescent="0.25">
      <c r="I31" s="12"/>
    </row>
    <row r="33" spans="8:9" x14ac:dyDescent="0.25">
      <c r="H33" s="10"/>
      <c r="I33" s="12"/>
    </row>
    <row r="34" spans="8:9" x14ac:dyDescent="0.25">
      <c r="I34" s="12"/>
    </row>
    <row r="35" spans="8:9" x14ac:dyDescent="0.25">
      <c r="H35" s="12"/>
      <c r="I35" s="12"/>
    </row>
    <row r="37" spans="8:9" x14ac:dyDescent="0.25">
      <c r="I37" s="13"/>
    </row>
  </sheetData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Magdalena Olifirko</cp:lastModifiedBy>
  <cp:revision>1</cp:revision>
  <cp:lastPrinted>2025-10-02T12:33:54Z</cp:lastPrinted>
  <dcterms:created xsi:type="dcterms:W3CDTF">2020-11-23T09:09:05Z</dcterms:created>
  <dcterms:modified xsi:type="dcterms:W3CDTF">2025-10-08T11:09:56Z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