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cz\Desktop\PRZETARG NA 2027\FORMULARZE NA 2027\"/>
    </mc:Choice>
  </mc:AlternateContent>
  <xr:revisionPtr revIDLastSave="0" documentId="13_ncr:1_{E90A538A-70A3-424C-9575-CA67A9BCF0CA}" xr6:coauthVersionLast="47" xr6:coauthVersionMax="47" xr10:uidLastSave="{00000000-0000-0000-0000-000000000000}"/>
  <bookViews>
    <workbookView xWindow="3330" yWindow="3330" windowWidth="21600" windowHeight="11235" tabRatio="5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3" i="1" l="1"/>
  <c r="I33" i="1" s="1"/>
  <c r="J33" i="1" s="1"/>
  <c r="I32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J32" i="1" s="1"/>
  <c r="F35" i="1"/>
  <c r="H5" i="1"/>
  <c r="I5" i="1" s="1"/>
  <c r="I35" i="1" l="1"/>
  <c r="J5" i="1"/>
  <c r="J35" i="1" l="1"/>
</calcChain>
</file>

<file path=xl/sharedStrings.xml><?xml version="1.0" encoding="utf-8"?>
<sst xmlns="http://schemas.openxmlformats.org/spreadsheetml/2006/main" count="103" uniqueCount="53">
  <si>
    <t>Produkty Mleczarskie</t>
  </si>
  <si>
    <t>Formularz Asortymentowo-cenowy</t>
  </si>
  <si>
    <t>Załącznik nr 2</t>
  </si>
  <si>
    <t>Lp.</t>
  </si>
  <si>
    <t>Opis produktu</t>
  </si>
  <si>
    <t>Nazwa produktu / Nazwa producenta</t>
  </si>
  <si>
    <t>Ilość</t>
  </si>
  <si>
    <t>Jedn. miary</t>
  </si>
  <si>
    <t>Cena jedn. netto</t>
  </si>
  <si>
    <t>VAT (%)</t>
  </si>
  <si>
    <t>Wartość VAT jedn.</t>
  </si>
  <si>
    <t>Cena jedn. brutto</t>
  </si>
  <si>
    <t>Wartość
brutto</t>
  </si>
  <si>
    <t xml:space="preserve">Nazwa produktu: 
Nazwa producenta:
</t>
  </si>
  <si>
    <t>l</t>
  </si>
  <si>
    <t>kg</t>
  </si>
  <si>
    <t>szt.</t>
  </si>
  <si>
    <t>RAZEM CENA NETTO</t>
  </si>
  <si>
    <t>RAZEM CENA BRUTTO</t>
  </si>
  <si>
    <t>SUMA</t>
  </si>
  <si>
    <t>WARTOŚĆ
BRUTTO</t>
  </si>
  <si>
    <t>Nazwa produktu: 
Nazwa producenta:</t>
  </si>
  <si>
    <t>szt</t>
  </si>
  <si>
    <t>opk.</t>
  </si>
  <si>
    <r>
      <t>Masło extra  200g, gat. I</t>
    </r>
    <r>
      <rPr>
        <sz val="10"/>
        <rFont val="Times New Roman"/>
        <family val="1"/>
        <charset val="238"/>
      </rPr>
      <t xml:space="preserve">
Zawartość tłuszczu 82% </t>
    </r>
    <r>
      <rPr>
        <b/>
        <sz val="10"/>
        <rFont val="Times New Roman"/>
        <family val="1"/>
        <charset val="1"/>
      </rPr>
      <t xml:space="preserve">
Skład; śmietanka pasteryzowana</t>
    </r>
  </si>
  <si>
    <r>
      <t>Masło roślinne kostka 250 g                                                                      Skła</t>
    </r>
    <r>
      <rPr>
        <b/>
        <sz val="10"/>
        <rFont val="Times New Roman"/>
        <family val="1"/>
        <charset val="238"/>
      </rPr>
      <t xml:space="preserve">d; </t>
    </r>
    <r>
      <rPr>
        <sz val="10"/>
        <rFont val="Times New Roman"/>
        <family val="1"/>
        <charset val="238"/>
      </rPr>
      <t xml:space="preserve">oleje roślinne: rzepakowy, palmowy, słonecznikowy 5%, tłuszczroślinny palmowy, woda, sól 0,5 %, emulgator mono i diglicerydy kwasów tłuszczoeych, mleko w proszku oddłuszczone 0,4 %, aromat, substancja konserwująca: sorbinian potasu, regulator kwasowości: kwas cytrynowy, witaminy A, D, barwnik: karoteny. </t>
    </r>
  </si>
  <si>
    <r>
      <t xml:space="preserve">Serek topiony  100 g </t>
    </r>
    <r>
      <rPr>
        <sz val="10"/>
        <color rgb="FF000009"/>
        <rFont val="Times New Roman"/>
        <family val="1"/>
        <charset val="1"/>
      </rPr>
      <t xml:space="preserve">( +-5% ) Różne smaki. Skład: woda, ser 30%, oleje roślinne (palmowy, shea), sole emulgujące (E331, E339, E450, E452),  mleko w proszku odtłuszczone, białko grochu, skrobia, aromat, substancje zagęszczające (karagen, karboksymetylocelluloza, mączka chleba świętojańskiego) sól, barwnik: karoteny. </t>
    </r>
  </si>
  <si>
    <r>
      <t>Masło roślinne 500g ,</t>
    </r>
    <r>
      <rPr>
        <sz val="10"/>
        <rFont val="Times New Roman"/>
        <family val="1"/>
        <charset val="238"/>
      </rPr>
      <t xml:space="preserve">                                                                 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238"/>
      </rPr>
      <t>oleje roślinne ( rzepakowy i słonecznikowy w zmiennych proporcjach ), tłuszcze roślinne (palmowy, kokosowy), woda, serwatka w proszku ( z mleka ), emulgatory  mono- i diglicerydy kwasów tłuszczowych, lecytyny 
mono- i diglicerydy kwasów tłuszczowych estryfikowane kwasem cytrynowym , sól ( 0,15%), regulator kwasowości (kwas cytrynowy) aromat, witaminy: (A i D), barwnik (karoteny)</t>
    </r>
  </si>
  <si>
    <r>
      <t xml:space="preserve">Mleko skondensowane słodkie
Skład; </t>
    </r>
    <r>
      <rPr>
        <sz val="10"/>
        <rFont val="Times New Roman"/>
        <family val="1"/>
        <charset val="238"/>
      </rPr>
      <t>zawiera 8% tłuszczu i 20% suchej masy beztłuszczowej mleka. Pasteryzowane</t>
    </r>
    <r>
      <rPr>
        <b/>
        <sz val="10"/>
        <rFont val="Times New Roman"/>
        <family val="1"/>
        <charset val="1"/>
      </rPr>
      <t xml:space="preserve">
Opakowanie : </t>
    </r>
    <r>
      <rPr>
        <sz val="10"/>
        <rFont val="Times New Roman"/>
        <family val="1"/>
        <charset val="238"/>
      </rPr>
      <t>Puszka 530 g</t>
    </r>
  </si>
  <si>
    <r>
      <t xml:space="preserve">Serek twarogowo- śmietankowy 100 g      
Skład; </t>
    </r>
    <r>
      <rPr>
        <sz val="10"/>
        <color rgb="FF000009"/>
        <rFont val="Times New Roman"/>
        <family val="1"/>
        <charset val="238"/>
      </rPr>
      <t>twaróg 77 %,</t>
    </r>
    <r>
      <rPr>
        <b/>
        <sz val="10"/>
        <color rgb="FF000009"/>
        <rFont val="Times New Roman"/>
        <family val="1"/>
        <charset val="1"/>
      </rPr>
      <t xml:space="preserve"> </t>
    </r>
    <r>
      <rPr>
        <sz val="10"/>
        <color rgb="FF000009"/>
        <rFont val="Times New Roman"/>
        <family val="1"/>
        <charset val="238"/>
      </rPr>
      <t>woda, masło, białka mleka, koncentrat składników mineralnych z mleka, sól emulgująca: E452.</t>
    </r>
  </si>
  <si>
    <r>
      <t>Mleko zsiadłe, 400 g                                                           Składniki;</t>
    </r>
    <r>
      <rPr>
        <sz val="10"/>
        <rFont val="Times New Roman"/>
        <family val="1"/>
        <charset val="238"/>
      </rPr>
      <t xml:space="preserve"> mleko, kultury bakterii fermentacji mlekowej.</t>
    </r>
  </si>
  <si>
    <r>
      <t xml:space="preserve">Kefir 1,5 % 400 g                                                                                                                 Skład; </t>
    </r>
    <r>
      <rPr>
        <sz val="10"/>
        <rFont val="Times New Roman"/>
        <family val="1"/>
        <charset val="238"/>
      </rPr>
      <t>mleko pasteryzowane (lub mleko i białka mleka w wybranych wariantach) żywe kultury bakterii i drożdży kefirowych</t>
    </r>
    <r>
      <rPr>
        <b/>
        <sz val="10"/>
        <rFont val="Times New Roman"/>
        <family val="1"/>
        <charset val="1"/>
      </rPr>
      <t xml:space="preserve">        </t>
    </r>
  </si>
  <si>
    <r>
      <t>Maślanka naturalna 1 l 
Skład;</t>
    </r>
    <r>
      <rPr>
        <sz val="10"/>
        <rFont val="Times New Roman"/>
        <family val="1"/>
        <charset val="238"/>
      </rPr>
      <t xml:space="preserve"> maślanka, mleko,  żywe kultury bakterii mlekowych</t>
    </r>
  </si>
  <si>
    <r>
      <t xml:space="preserve">Serek śmietankowy naturalny 135 g, różne smaki                                            Skład; </t>
    </r>
    <r>
      <rPr>
        <sz val="10"/>
        <rFont val="Times New Roman"/>
        <family val="1"/>
        <charset val="238"/>
      </rPr>
      <t>serek śmietankowy (mleko pasteryzowane i śmietana), sól, białka mleka.</t>
    </r>
  </si>
  <si>
    <r>
      <t>Serek homogenizowany o smaku waniliowym 130 g</t>
    </r>
    <r>
      <rPr>
        <sz val="10"/>
        <color rgb="FF000009"/>
        <rFont val="Times New Roman"/>
        <family val="1"/>
        <charset val="1"/>
      </rPr>
      <t xml:space="preserve">,                                                                      </t>
    </r>
    <r>
      <rPr>
        <b/>
        <sz val="10"/>
        <color rgb="FF000009"/>
        <rFont val="Times New Roman"/>
        <family val="1"/>
        <charset val="238"/>
      </rPr>
      <t xml:space="preserve">Skład; </t>
    </r>
    <r>
      <rPr>
        <sz val="10"/>
        <color rgb="FF000009"/>
        <rFont val="Times New Roman"/>
        <family val="1"/>
        <charset val="238"/>
      </rPr>
      <t>twaróg odtłuszczony, śmietanka, woda, cukier, skrobia kukurydziana, wapń, sok z cytryny, zagęszczony naturalny aromat waniliowy.</t>
    </r>
  </si>
  <si>
    <r>
      <t>Serek wiejski 200 g
Skład;</t>
    </r>
    <r>
      <rPr>
        <sz val="10"/>
        <color rgb="FF000009"/>
        <rFont val="Times New Roman"/>
        <family val="1"/>
        <charset val="238"/>
      </rPr>
      <t xml:space="preserve"> twaróg ziarnisty, śmietanka pasteryzowana, sól.</t>
    </r>
    <r>
      <rPr>
        <sz val="10"/>
        <color rgb="FF000009"/>
        <rFont val="Times New Roman"/>
        <family val="1"/>
        <charset val="1"/>
      </rPr>
      <t xml:space="preserve">
</t>
    </r>
  </si>
  <si>
    <r>
      <t>Ser topiony, wędzony</t>
    </r>
    <r>
      <rPr>
        <sz val="10"/>
        <rFont val="Times New Roman"/>
        <family val="1"/>
        <charset val="1"/>
      </rPr>
      <t>, gat. I (kiełbaska), a 100g
Skład; sery (mleko, sól, kultury bakterii mlekowych, stabilizator: chlorek wapnia; substancja konserwująca: lizozym ( z jaj ); barwniki: annato norbiksyna, karoteny), woda, twaróg, masło, sole emulgujące: E451, E450, E331, E452;mleko w proszku.</t>
    </r>
  </si>
  <si>
    <r>
      <t xml:space="preserve">Serek pleśniowy miękki dojrzewający z porostem białej pleśni 120g </t>
    </r>
    <r>
      <rPr>
        <sz val="10"/>
        <rFont val="Times New Roman"/>
        <family val="1"/>
        <charset val="1"/>
      </rPr>
      <t xml:space="preserve">
</t>
    </r>
    <r>
      <rPr>
        <b/>
        <sz val="10"/>
        <rFont val="Times New Roman"/>
        <family val="1"/>
        <charset val="1"/>
      </rPr>
      <t xml:space="preserve">- naturalny,
Skład; </t>
    </r>
    <r>
      <rPr>
        <sz val="10"/>
        <rFont val="Times New Roman"/>
        <family val="1"/>
        <charset val="238"/>
      </rPr>
      <t>mleko, sól, stabilizator, chlorek wapnia, kultury bakterii Penicillium candidum.</t>
    </r>
  </si>
  <si>
    <r>
      <t xml:space="preserve">Ser mozzarella w zalewie 45 % tłuszczu w suchej masie, </t>
    </r>
    <r>
      <rPr>
        <sz val="10"/>
        <rFont val="Times New Roman"/>
        <family val="1"/>
        <charset val="1"/>
      </rPr>
      <t xml:space="preserve"> masa netto 200 g
</t>
    </r>
    <r>
      <rPr>
        <b/>
        <sz val="10"/>
        <rFont val="Times New Roman"/>
        <family val="1"/>
        <charset val="238"/>
      </rPr>
      <t xml:space="preserve">Skład; pasteryzowane </t>
    </r>
    <r>
      <rPr>
        <sz val="10"/>
        <rFont val="Times New Roman"/>
        <family val="1"/>
        <charset val="1"/>
      </rPr>
      <t xml:space="preserve">mleko krowie, sól, podpuszczka mikrobiologiczna, kultury bakterii, kwas; kwas cytrynowy. </t>
    </r>
  </si>
  <si>
    <r>
      <t xml:space="preserve">Ser Mascarpone ser śmietankowo kremowy 500 g
Skład; </t>
    </r>
    <r>
      <rPr>
        <sz val="10"/>
        <rFont val="Times New Roman"/>
        <family val="1"/>
        <charset val="238"/>
      </rPr>
      <t>śmietanka pasteryzowana, regulator kwasowości, kwas cytrynowy</t>
    </r>
  </si>
  <si>
    <r>
      <t xml:space="preserve">Ser sałatkowo kanapkowy typu FETA 270 g,                          Skład; </t>
    </r>
    <r>
      <rPr>
        <sz val="10"/>
        <rFont val="Times New Roman"/>
        <family val="1"/>
        <charset val="238"/>
      </rPr>
      <t xml:space="preserve">mleko pasteryzowane, sól, regulator kwasowości: E575, podpuszczka mikrobiologiczna. </t>
    </r>
  </si>
  <si>
    <r>
      <t xml:space="preserve">Mleko 2% tł., luzem
</t>
    </r>
    <r>
      <rPr>
        <b/>
        <sz val="10"/>
        <rFont val="Times New Roman"/>
        <family val="1"/>
        <charset val="238"/>
      </rPr>
      <t>Wymagania klasyfikacyjne:</t>
    </r>
    <r>
      <rPr>
        <sz val="10"/>
        <rFont val="Times New Roman"/>
        <family val="1"/>
        <charset val="1"/>
      </rPr>
      <t xml:space="preserve">
jednorodna ciecz o barwie białej z odcieniem jasnokremowym lub białej, bez odstoju śmietanki, o zapachu charakterystycznym dla mleka, zawartość tłuszczu 2 %,
</t>
    </r>
    <r>
      <rPr>
        <b/>
        <sz val="10"/>
        <rFont val="Times New Roman"/>
        <family val="1"/>
        <charset val="238"/>
      </rPr>
      <t>Cechy dyskwalifikujące:</t>
    </r>
    <r>
      <rPr>
        <sz val="10"/>
        <rFont val="Times New Roman"/>
        <family val="1"/>
        <charset val="1"/>
      </rPr>
      <t xml:space="preserve"> obce posmaki, zapachy, zmiana barwy mleka, rozwarstwienie, objawy pleśnienia, fermentacji, jełczenia, psucia, zaniżona zawartość tłuszczu, zafałszowanie, rozwodnienie
</t>
    </r>
    <r>
      <rPr>
        <b/>
        <sz val="10"/>
        <rFont val="Times New Roman"/>
        <family val="1"/>
        <charset val="238"/>
      </rPr>
      <t xml:space="preserve">Opakowanie: </t>
    </r>
    <r>
      <rPr>
        <sz val="10"/>
        <rFont val="Times New Roman"/>
        <family val="1"/>
        <charset val="1"/>
      </rPr>
      <t>Opakowanie kartonowe 1 l</t>
    </r>
  </si>
  <si>
    <r>
      <t>Ser twarogowy KRAJANKA kostka 600 g- 1000 g,
- półtłusty</t>
    </r>
    <r>
      <rPr>
        <sz val="10"/>
        <rFont val="Times New Roman"/>
        <family val="1"/>
        <charset val="1"/>
      </rPr>
      <t xml:space="preserve">, gat. I                                                                      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1"/>
      </rPr>
      <t xml:space="preserve"> mleko pasteryzowane, kultury bakterii. </t>
    </r>
  </si>
  <si>
    <r>
      <t xml:space="preserve">Jogurt naturalny 180 g                                                            </t>
    </r>
    <r>
      <rPr>
        <sz val="10"/>
        <color rgb="FF000009"/>
        <rFont val="Times New Roman"/>
        <family val="1"/>
        <charset val="1"/>
      </rPr>
      <t xml:space="preserve"> </t>
    </r>
    <r>
      <rPr>
        <b/>
        <sz val="10"/>
        <color rgb="FF000009"/>
        <rFont val="Times New Roman"/>
        <family val="1"/>
        <charset val="238"/>
      </rPr>
      <t>Skład;</t>
    </r>
    <r>
      <rPr>
        <sz val="10"/>
        <color rgb="FF000009"/>
        <rFont val="Times New Roman"/>
        <family val="1"/>
        <charset val="1"/>
      </rPr>
      <t xml:space="preserve"> mleko, białka mleka, żywe kultury bakterii.
</t>
    </r>
  </si>
  <si>
    <r>
      <t xml:space="preserve">Jogurt owocowy  150 g                                                                                Skład; </t>
    </r>
    <r>
      <rPr>
        <sz val="10"/>
        <color rgb="FF000009"/>
        <rFont val="Times New Roman"/>
        <family val="1"/>
        <charset val="238"/>
      </rPr>
      <t>jogurt, czereśnie 10 %, wiśnie 5%, inulina, koncentrat soku z buraków czerwonych, aromaty.</t>
    </r>
  </si>
  <si>
    <r>
      <t xml:space="preserve">Margaryna zwykła 250 g, gat. I
Skład; </t>
    </r>
    <r>
      <rPr>
        <sz val="10"/>
        <color rgb="FF000009"/>
        <rFont val="Times New Roman"/>
        <family val="1"/>
        <charset val="238"/>
      </rPr>
      <t>woda, tłuszcze roślinne (palmowe), emulgatory, (mono - i diglicerydy kwasów tłuszczowych, mono i diglicerydy kwasów tłuszczowych estryfikowane kwasem cytrynowym, lecytyny), sól (0,3%), aromat, regulator kwasowości ( kwas cytrynowy) witaminy (A, D), barwnik (karoteny).</t>
    </r>
    <r>
      <rPr>
        <b/>
        <sz val="10"/>
        <color rgb="FF000009"/>
        <rFont val="Times New Roman"/>
        <family val="1"/>
        <charset val="1"/>
      </rPr>
      <t xml:space="preserve"> Produkt może zawierać mleko.</t>
    </r>
  </si>
  <si>
    <r>
      <t xml:space="preserve">Ser twardy, kl. I
Gouda kl. I
</t>
    </r>
    <r>
      <rPr>
        <b/>
        <sz val="10"/>
        <rFont val="Times New Roman"/>
        <family val="1"/>
        <charset val="238"/>
      </rPr>
      <t>Skład</t>
    </r>
    <r>
      <rPr>
        <sz val="10"/>
        <rFont val="Times New Roman"/>
        <family val="1"/>
        <charset val="238"/>
      </rPr>
      <t xml:space="preserve">; mleko pasteryzowane, sól, stabilizator: chlorek wapnia, bakterie fermentacji mlekowej.
Wymagania klasyfikacyjne:
</t>
    </r>
    <r>
      <rPr>
        <b/>
        <sz val="10"/>
        <rFont val="Times New Roman"/>
        <family val="1"/>
        <charset val="238"/>
      </rPr>
      <t xml:space="preserve">kształt </t>
    </r>
    <r>
      <rPr>
        <sz val="10"/>
        <rFont val="Times New Roman"/>
        <family val="1"/>
        <charset val="238"/>
      </rPr>
      <t xml:space="preserve">- kulisty lub blokowy, skórka gładka, pokryta folią ściśle przylegająca do skórki, elastyczny, jednolity w całym serze w blokach, ok. 3 kg,
barwa naturalna, w serach barwionych jasnożółta, jednolita w całej masie, 
</t>
    </r>
    <r>
      <rPr>
        <b/>
        <sz val="10"/>
        <rFont val="Times New Roman"/>
        <family val="1"/>
        <charset val="238"/>
      </rPr>
      <t>smak i zapach</t>
    </r>
    <r>
      <rPr>
        <sz val="10"/>
        <rFont val="Times New Roman"/>
        <family val="1"/>
        <charset val="238"/>
      </rPr>
      <t xml:space="preserve"> – delikatny, łagodny, lekko orzechowy, aromatyczny
zawartość tłuszczu nie mniej niż 45 %.
Cechy dyskwalifikujące: obce posmaki, zapachy, zmiana barwy, jej niejednolitość, zdeformowane kształty, rozwarstwienie, objawy pleśnienia, fermentacji, jełczenia, psucia, zaniżona zawartość tłuszczu, przekroczenie normy zawartości wody i soli, brak oznakowania serów, ich uszkodzenia mechaniczne, zabrudzenia.</t>
    </r>
  </si>
  <si>
    <r>
      <t xml:space="preserve">Ser twardy, kl. I
</t>
    </r>
    <r>
      <rPr>
        <b/>
        <sz val="10"/>
        <rFont val="Times New Roman"/>
        <family val="1"/>
        <charset val="1"/>
      </rPr>
      <t xml:space="preserve">Edamski, kl. I                                                                                    Skład; </t>
    </r>
    <r>
      <rPr>
        <sz val="10"/>
        <rFont val="Times New Roman"/>
        <family val="1"/>
        <charset val="238"/>
      </rPr>
      <t>mleko pasteryzowane, sól, stabilizator: chlorek wapnia, bakterie fermentacji mlekowej.
Wymagania klasyfikacyjne:</t>
    </r>
    <r>
      <rPr>
        <b/>
        <sz val="10"/>
        <rFont val="Times New Roman"/>
        <family val="1"/>
        <charset val="238"/>
      </rPr>
      <t xml:space="preserve">
kształt</t>
    </r>
    <r>
      <rPr>
        <sz val="10"/>
        <rFont val="Times New Roman"/>
        <family val="1"/>
        <charset val="1"/>
      </rPr>
      <t xml:space="preserve"> - kulisty lub blokowy, skórka gładka, pokryta folią ściśle przylegająca do skórki, elastyczny, jednolity w całym serze w blokach,ok. 3 kg,
barwa naturalna, w serach barwionych jasnożółta, jednolita w całej masie, 
</t>
    </r>
    <r>
      <rPr>
        <b/>
        <sz val="10"/>
        <rFont val="Times New Roman"/>
        <family val="1"/>
        <charset val="238"/>
      </rPr>
      <t xml:space="preserve">smak i zapach </t>
    </r>
    <r>
      <rPr>
        <sz val="10"/>
        <rFont val="Times New Roman"/>
        <family val="1"/>
        <charset val="1"/>
      </rPr>
      <t xml:space="preserve">– delikatny, łagodny, lekko orzechowy, aromatyczny
zawartość tłuszczu nie mniej niż 45 %.
</t>
    </r>
    <r>
      <rPr>
        <b/>
        <sz val="10"/>
        <rFont val="Times New Roman"/>
        <family val="1"/>
        <charset val="238"/>
      </rPr>
      <t>Cechy dyskwalifikujące:</t>
    </r>
    <r>
      <rPr>
        <sz val="10"/>
        <rFont val="Times New Roman"/>
        <family val="1"/>
        <charset val="1"/>
      </rPr>
      <t xml:space="preserve"> obce posmaki, zapachy, zmiana barwy, jej niejednolitość, zdeformowane kształty, rozwarstwienie, objawy pleśnienia, fermentacji, jełczenia, psucia, zaniżona zawartość tłuszczu, przekroczenie normy zawartości wody i soli, brak oznakowania serów, ich uszkodzenia mechaniczne, zabrudzenia.</t>
    </r>
  </si>
  <si>
    <r>
      <t xml:space="preserve">Śmietana 36 % tłuszczu, </t>
    </r>
    <r>
      <rPr>
        <sz val="10"/>
        <rFont val="Times New Roman"/>
        <family val="1"/>
        <charset val="1"/>
      </rPr>
      <t xml:space="preserve">kl. I, opakowanie 1 l.
</t>
    </r>
    <r>
      <rPr>
        <b/>
        <sz val="10"/>
        <rFont val="Times New Roman"/>
        <family val="1"/>
        <charset val="238"/>
      </rPr>
      <t xml:space="preserve">Skład; </t>
    </r>
    <r>
      <rPr>
        <sz val="10"/>
        <rFont val="Times New Roman"/>
        <family val="1"/>
        <charset val="1"/>
      </rPr>
      <t xml:space="preserve">Śmietanka, stabilizato-karagen, emulgator  E471.                     </t>
    </r>
  </si>
  <si>
    <r>
      <t xml:space="preserve">Serek FROMAGE 80 g, </t>
    </r>
    <r>
      <rPr>
        <sz val="10"/>
        <rFont val="Times New Roman"/>
        <family val="1"/>
        <charset val="238"/>
      </rPr>
      <t xml:space="preserve">ser miękki, niedojrzewający, półtłusty, termizowany.                                                                             </t>
    </r>
    <r>
      <rPr>
        <b/>
        <sz val="10"/>
        <rFont val="Times New Roman"/>
        <family val="1"/>
        <charset val="1"/>
      </rPr>
      <t xml:space="preserve">Skład; </t>
    </r>
    <r>
      <rPr>
        <sz val="10"/>
        <rFont val="Times New Roman"/>
        <family val="1"/>
        <charset val="238"/>
      </rPr>
      <t xml:space="preserve">sery z mleka krowiego, sól, skrobia modyfikowana kukurydziana, substancja zagęszczająca: guma guar, substancja konserwująca: sorbinian potasu. </t>
    </r>
  </si>
  <si>
    <t>Mleko w proszku 500 g                                                              Skład; mleko w proszku pełne. Zawartość tłuszczu 27 %.</t>
  </si>
  <si>
    <r>
      <t xml:space="preserve">Śmietana Polska homogenizowana gęsta 18% 400 g                                                           </t>
    </r>
    <r>
      <rPr>
        <sz val="10"/>
        <rFont val="Times New Roman"/>
        <family val="1"/>
        <charset val="1"/>
      </rPr>
      <t xml:space="preserve"> </t>
    </r>
    <r>
      <rPr>
        <b/>
        <sz val="10"/>
        <rFont val="Times New Roman"/>
        <family val="1"/>
        <charset val="238"/>
      </rPr>
      <t>Skład;</t>
    </r>
    <r>
      <rPr>
        <sz val="10"/>
        <rFont val="Times New Roman"/>
        <family val="1"/>
        <charset val="1"/>
      </rPr>
      <t xml:space="preserve"> śmietanka, żywe kultury bakterii mlekowych.
</t>
    </r>
  </si>
  <si>
    <t xml:space="preserve">Twaróg sernikowy 6,5 % tłuszczu, wiaderko, waga 1 kg   Skład; mleko pasteryzowane, kultury bakterii.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</si>
</sst>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1"/>
    </font>
    <font>
      <sz val="10"/>
      <color rgb="FF000009"/>
      <name val="Times New Roman"/>
      <family val="1"/>
      <charset val="1"/>
    </font>
    <font>
      <b/>
      <sz val="10"/>
      <color rgb="FF000009"/>
      <name val="Times New Roman"/>
      <family val="1"/>
      <charset val="1"/>
    </font>
    <font>
      <b/>
      <sz val="10"/>
      <color rgb="FF000009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9"/>
      <name val="Times New Roman"/>
      <family val="1"/>
      <charset val="238"/>
    </font>
    <font>
      <sz val="10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rgb="FFBEBEBE"/>
        <bgColor rgb="FFC0C0C0"/>
      </patternFill>
    </fill>
    <fill>
      <patternFill patternType="solid">
        <fgColor rgb="FFC0C0C0"/>
        <bgColor rgb="FFBEBEBE"/>
      </patternFill>
    </fill>
    <fill>
      <patternFill patternType="solid">
        <fgColor rgb="FFF2F2F2"/>
        <bgColor rgb="FFFFFFCC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9" fontId="15" fillId="0" borderId="0" applyBorder="0" applyProtection="0"/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left" vertical="top" wrapText="1"/>
    </xf>
    <xf numFmtId="9" fontId="0" fillId="0" borderId="0" xfId="1" applyFont="1" applyBorder="1" applyAlignment="1" applyProtection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12" fillId="4" borderId="2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2" fontId="11" fillId="4" borderId="4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11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3" fontId="0" fillId="5" borderId="1" xfId="0" applyNumberForma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2" fontId="0" fillId="6" borderId="1" xfId="0" applyNumberForma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2" fontId="0" fillId="5" borderId="1" xfId="0" applyNumberForma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EBEB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9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A32" workbookViewId="0">
      <selection activeCell="I32" sqref="I32"/>
    </sheetView>
  </sheetViews>
  <sheetFormatPr defaultRowHeight="12.75" x14ac:dyDescent="0.2"/>
  <cols>
    <col min="1" max="1" width="3.6640625" style="1" customWidth="1"/>
    <col min="2" max="2" width="56" customWidth="1"/>
    <col min="3" max="3" width="27" customWidth="1"/>
    <col min="4" max="4" width="5.5" style="1" customWidth="1"/>
    <col min="5" max="5" width="6.5" customWidth="1"/>
    <col min="6" max="6" width="10.5" customWidth="1"/>
    <col min="7" max="7" width="6" customWidth="1"/>
    <col min="8" max="8" width="11.1640625" customWidth="1"/>
    <col min="9" max="9" width="11.6640625" customWidth="1"/>
    <col min="10" max="10" width="13.33203125" customWidth="1"/>
    <col min="11" max="1025" width="9.33203125" customWidth="1"/>
  </cols>
  <sheetData>
    <row r="1" spans="1:10" ht="20.25" x14ac:dyDescent="0.2">
      <c r="A1" s="2" t="s">
        <v>0</v>
      </c>
    </row>
    <row r="2" spans="1:10" ht="15.75" x14ac:dyDescent="0.2">
      <c r="A2" s="3" t="s">
        <v>1</v>
      </c>
    </row>
    <row r="3" spans="1:10" ht="15.75" x14ac:dyDescent="0.2">
      <c r="A3" s="4" t="s">
        <v>2</v>
      </c>
    </row>
    <row r="4" spans="1:10" ht="25.5" x14ac:dyDescent="0.2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 ht="127.5" x14ac:dyDescent="0.2">
      <c r="A5" s="20">
        <v>1</v>
      </c>
      <c r="B5" s="17" t="s">
        <v>41</v>
      </c>
      <c r="C5" s="18" t="s">
        <v>13</v>
      </c>
      <c r="D5" s="19">
        <v>7320</v>
      </c>
      <c r="E5" s="20" t="s">
        <v>14</v>
      </c>
      <c r="F5" s="21"/>
      <c r="G5" s="22"/>
      <c r="H5" s="23">
        <f t="shared" ref="H5:H32" si="0">ROUND(F5/100*G5,2)</f>
        <v>0</v>
      </c>
      <c r="I5" s="23">
        <f>F5+H5</f>
        <v>0</v>
      </c>
      <c r="J5" s="23">
        <f>ROUND(D5*I5,2)</f>
        <v>0</v>
      </c>
    </row>
    <row r="6" spans="1:10" ht="38.25" x14ac:dyDescent="0.2">
      <c r="A6" s="20">
        <v>2</v>
      </c>
      <c r="B6" s="17" t="s">
        <v>30</v>
      </c>
      <c r="C6" s="18" t="s">
        <v>21</v>
      </c>
      <c r="D6" s="20">
        <v>400</v>
      </c>
      <c r="E6" s="20" t="s">
        <v>22</v>
      </c>
      <c r="F6" s="21"/>
      <c r="G6" s="22"/>
      <c r="H6" s="23">
        <f t="shared" si="0"/>
        <v>0</v>
      </c>
      <c r="I6" s="23">
        <f t="shared" ref="I6:I33" si="1">F6+H6</f>
        <v>0</v>
      </c>
      <c r="J6" s="23">
        <f t="shared" ref="J6:J33" si="2">ROUND(D6*I6,2)</f>
        <v>0</v>
      </c>
    </row>
    <row r="7" spans="1:10" ht="51" x14ac:dyDescent="0.2">
      <c r="A7" s="20">
        <v>3</v>
      </c>
      <c r="B7" s="17" t="s">
        <v>28</v>
      </c>
      <c r="C7" s="18" t="s">
        <v>21</v>
      </c>
      <c r="D7" s="20">
        <v>20</v>
      </c>
      <c r="E7" s="20" t="s">
        <v>22</v>
      </c>
      <c r="F7" s="21"/>
      <c r="G7" s="22"/>
      <c r="H7" s="23">
        <f t="shared" si="0"/>
        <v>0</v>
      </c>
      <c r="I7" s="23">
        <f t="shared" si="1"/>
        <v>0</v>
      </c>
      <c r="J7" s="23">
        <f t="shared" si="2"/>
        <v>0</v>
      </c>
    </row>
    <row r="8" spans="1:10" ht="38.25" x14ac:dyDescent="0.2">
      <c r="A8" s="20">
        <v>4</v>
      </c>
      <c r="B8" s="17" t="s">
        <v>50</v>
      </c>
      <c r="C8" s="18" t="s">
        <v>21</v>
      </c>
      <c r="D8" s="20">
        <v>5</v>
      </c>
      <c r="E8" s="20" t="s">
        <v>15</v>
      </c>
      <c r="F8" s="21"/>
      <c r="G8" s="22"/>
      <c r="H8" s="23">
        <f t="shared" si="0"/>
        <v>0</v>
      </c>
      <c r="I8" s="23">
        <f t="shared" si="1"/>
        <v>0</v>
      </c>
      <c r="J8" s="23">
        <f t="shared" si="2"/>
        <v>0</v>
      </c>
    </row>
    <row r="9" spans="1:10" ht="51" x14ac:dyDescent="0.2">
      <c r="A9" s="20">
        <v>5</v>
      </c>
      <c r="B9" s="17" t="s">
        <v>31</v>
      </c>
      <c r="C9" s="18" t="s">
        <v>21</v>
      </c>
      <c r="D9" s="20">
        <v>100</v>
      </c>
      <c r="E9" s="20" t="s">
        <v>16</v>
      </c>
      <c r="F9" s="21"/>
      <c r="G9" s="22"/>
      <c r="H9" s="23">
        <f t="shared" si="0"/>
        <v>0</v>
      </c>
      <c r="I9" s="23">
        <f t="shared" si="1"/>
        <v>0</v>
      </c>
      <c r="J9" s="23">
        <f t="shared" si="2"/>
        <v>0</v>
      </c>
    </row>
    <row r="10" spans="1:10" ht="38.25" x14ac:dyDescent="0.2">
      <c r="A10" s="20">
        <v>6</v>
      </c>
      <c r="B10" s="17" t="s">
        <v>32</v>
      </c>
      <c r="C10" s="18" t="s">
        <v>21</v>
      </c>
      <c r="D10" s="20">
        <v>100</v>
      </c>
      <c r="E10" s="24" t="s">
        <v>14</v>
      </c>
      <c r="F10" s="21"/>
      <c r="G10" s="22"/>
      <c r="H10" s="23">
        <f t="shared" si="0"/>
        <v>0</v>
      </c>
      <c r="I10" s="23">
        <f t="shared" si="1"/>
        <v>0</v>
      </c>
      <c r="J10" s="23">
        <f t="shared" si="2"/>
        <v>0</v>
      </c>
    </row>
    <row r="11" spans="1:10" ht="63.75" x14ac:dyDescent="0.2">
      <c r="A11" s="20">
        <v>7</v>
      </c>
      <c r="B11" s="17" t="s">
        <v>51</v>
      </c>
      <c r="C11" s="18" t="s">
        <v>13</v>
      </c>
      <c r="D11" s="20">
        <v>1000</v>
      </c>
      <c r="E11" s="20" t="s">
        <v>16</v>
      </c>
      <c r="F11" s="21"/>
      <c r="G11" s="22"/>
      <c r="H11" s="23">
        <f t="shared" si="0"/>
        <v>0</v>
      </c>
      <c r="I11" s="23">
        <f t="shared" si="1"/>
        <v>0</v>
      </c>
      <c r="J11" s="23">
        <f t="shared" si="2"/>
        <v>0</v>
      </c>
    </row>
    <row r="12" spans="1:10" ht="63.75" x14ac:dyDescent="0.2">
      <c r="A12" s="20">
        <v>8</v>
      </c>
      <c r="B12" s="17" t="s">
        <v>48</v>
      </c>
      <c r="C12" s="18" t="s">
        <v>13</v>
      </c>
      <c r="D12" s="20">
        <v>150</v>
      </c>
      <c r="E12" s="20" t="s">
        <v>14</v>
      </c>
      <c r="F12" s="21"/>
      <c r="G12" s="22"/>
      <c r="H12" s="23">
        <f t="shared" si="0"/>
        <v>0</v>
      </c>
      <c r="I12" s="23">
        <f t="shared" si="1"/>
        <v>0</v>
      </c>
      <c r="J12" s="23">
        <f t="shared" si="2"/>
        <v>0</v>
      </c>
    </row>
    <row r="13" spans="1:10" s="9" customFormat="1" ht="63.75" x14ac:dyDescent="0.2">
      <c r="A13" s="20">
        <v>9</v>
      </c>
      <c r="B13" s="17" t="s">
        <v>42</v>
      </c>
      <c r="C13" s="18" t="s">
        <v>13</v>
      </c>
      <c r="D13" s="20">
        <v>1300</v>
      </c>
      <c r="E13" s="20" t="s">
        <v>15</v>
      </c>
      <c r="F13" s="21"/>
      <c r="G13" s="22"/>
      <c r="H13" s="23">
        <f t="shared" si="0"/>
        <v>0</v>
      </c>
      <c r="I13" s="23">
        <f t="shared" si="1"/>
        <v>0</v>
      </c>
      <c r="J13" s="23">
        <f t="shared" si="2"/>
        <v>0</v>
      </c>
    </row>
    <row r="14" spans="1:10" s="9" customFormat="1" ht="38.25" x14ac:dyDescent="0.2">
      <c r="A14" s="20">
        <v>10</v>
      </c>
      <c r="B14" s="17" t="s">
        <v>52</v>
      </c>
      <c r="C14" s="18" t="s">
        <v>21</v>
      </c>
      <c r="D14" s="20">
        <v>20</v>
      </c>
      <c r="E14" s="20" t="s">
        <v>22</v>
      </c>
      <c r="F14" s="21"/>
      <c r="G14" s="22"/>
      <c r="H14" s="23">
        <f t="shared" si="0"/>
        <v>0</v>
      </c>
      <c r="I14" s="23">
        <f t="shared" si="1"/>
        <v>0</v>
      </c>
      <c r="J14" s="23">
        <f t="shared" si="2"/>
        <v>0</v>
      </c>
    </row>
    <row r="15" spans="1:10" s="9" customFormat="1" ht="38.25" x14ac:dyDescent="0.2">
      <c r="A15" s="20">
        <v>11</v>
      </c>
      <c r="B15" s="17" t="s">
        <v>33</v>
      </c>
      <c r="C15" s="18" t="s">
        <v>21</v>
      </c>
      <c r="D15" s="20">
        <v>1000</v>
      </c>
      <c r="E15" s="24" t="s">
        <v>22</v>
      </c>
      <c r="F15" s="21"/>
      <c r="G15" s="22"/>
      <c r="H15" s="23">
        <f t="shared" si="0"/>
        <v>0</v>
      </c>
      <c r="I15" s="23">
        <f t="shared" si="1"/>
        <v>0</v>
      </c>
      <c r="J15" s="23">
        <f t="shared" si="2"/>
        <v>0</v>
      </c>
    </row>
    <row r="16" spans="1:10" ht="63.75" x14ac:dyDescent="0.2">
      <c r="A16" s="22">
        <v>12</v>
      </c>
      <c r="B16" s="25" t="s">
        <v>34</v>
      </c>
      <c r="C16" s="18" t="s">
        <v>13</v>
      </c>
      <c r="D16" s="22">
        <v>2200</v>
      </c>
      <c r="E16" s="22" t="s">
        <v>16</v>
      </c>
      <c r="F16" s="21"/>
      <c r="G16" s="22"/>
      <c r="H16" s="23">
        <f t="shared" si="0"/>
        <v>0</v>
      </c>
      <c r="I16" s="23">
        <f t="shared" si="1"/>
        <v>0</v>
      </c>
      <c r="J16" s="23">
        <f t="shared" si="2"/>
        <v>0</v>
      </c>
    </row>
    <row r="17" spans="1:10" ht="63.75" x14ac:dyDescent="0.2">
      <c r="A17" s="20">
        <v>13</v>
      </c>
      <c r="B17" s="26" t="s">
        <v>35</v>
      </c>
      <c r="C17" s="18" t="s">
        <v>13</v>
      </c>
      <c r="D17" s="20">
        <v>1300</v>
      </c>
      <c r="E17" s="20" t="s">
        <v>16</v>
      </c>
      <c r="F17" s="21"/>
      <c r="G17" s="22"/>
      <c r="H17" s="23">
        <f t="shared" si="0"/>
        <v>0</v>
      </c>
      <c r="I17" s="23">
        <f t="shared" si="1"/>
        <v>0</v>
      </c>
      <c r="J17" s="23">
        <f t="shared" si="2"/>
        <v>0</v>
      </c>
    </row>
    <row r="18" spans="1:10" ht="63.75" x14ac:dyDescent="0.2">
      <c r="A18" s="22">
        <v>14</v>
      </c>
      <c r="B18" s="25" t="s">
        <v>29</v>
      </c>
      <c r="C18" s="18" t="s">
        <v>13</v>
      </c>
      <c r="D18" s="22">
        <v>600</v>
      </c>
      <c r="E18" s="22" t="s">
        <v>23</v>
      </c>
      <c r="F18" s="21"/>
      <c r="G18" s="22"/>
      <c r="H18" s="23">
        <f t="shared" si="0"/>
        <v>0</v>
      </c>
      <c r="I18" s="23">
        <f t="shared" si="1"/>
        <v>0</v>
      </c>
      <c r="J18" s="23">
        <f t="shared" si="2"/>
        <v>0</v>
      </c>
    </row>
    <row r="19" spans="1:10" ht="76.5" x14ac:dyDescent="0.2">
      <c r="A19" s="20">
        <v>15</v>
      </c>
      <c r="B19" s="26" t="s">
        <v>26</v>
      </c>
      <c r="C19" s="18" t="s">
        <v>13</v>
      </c>
      <c r="D19" s="20">
        <v>2500</v>
      </c>
      <c r="E19" s="20" t="s">
        <v>16</v>
      </c>
      <c r="F19" s="21"/>
      <c r="G19" s="22"/>
      <c r="H19" s="23">
        <f t="shared" si="0"/>
        <v>0</v>
      </c>
      <c r="I19" s="23">
        <f t="shared" si="1"/>
        <v>0</v>
      </c>
      <c r="J19" s="23">
        <f t="shared" si="2"/>
        <v>0</v>
      </c>
    </row>
    <row r="20" spans="1:10" ht="76.5" x14ac:dyDescent="0.2">
      <c r="A20" s="20">
        <v>16</v>
      </c>
      <c r="B20" s="17" t="s">
        <v>36</v>
      </c>
      <c r="C20" s="18" t="s">
        <v>13</v>
      </c>
      <c r="D20" s="20">
        <v>120</v>
      </c>
      <c r="E20" s="20" t="s">
        <v>15</v>
      </c>
      <c r="F20" s="21"/>
      <c r="G20" s="22"/>
      <c r="H20" s="23">
        <f t="shared" si="0"/>
        <v>0</v>
      </c>
      <c r="I20" s="23">
        <f t="shared" si="1"/>
        <v>0</v>
      </c>
      <c r="J20" s="23">
        <f t="shared" si="2"/>
        <v>0</v>
      </c>
    </row>
    <row r="21" spans="1:10" ht="63.75" x14ac:dyDescent="0.2">
      <c r="A21" s="20">
        <v>17</v>
      </c>
      <c r="B21" s="17" t="s">
        <v>37</v>
      </c>
      <c r="C21" s="18" t="s">
        <v>13</v>
      </c>
      <c r="D21" s="20">
        <v>100</v>
      </c>
      <c r="E21" s="20" t="s">
        <v>16</v>
      </c>
      <c r="F21" s="21"/>
      <c r="G21" s="22"/>
      <c r="H21" s="23">
        <f t="shared" si="0"/>
        <v>0</v>
      </c>
      <c r="I21" s="23">
        <f t="shared" si="1"/>
        <v>0</v>
      </c>
      <c r="J21" s="23">
        <f t="shared" si="2"/>
        <v>0</v>
      </c>
    </row>
    <row r="22" spans="1:10" ht="63.75" x14ac:dyDescent="0.2">
      <c r="A22" s="22">
        <v>18</v>
      </c>
      <c r="B22" s="27" t="s">
        <v>38</v>
      </c>
      <c r="C22" s="18" t="s">
        <v>13</v>
      </c>
      <c r="D22" s="22">
        <v>100</v>
      </c>
      <c r="E22" s="22" t="s">
        <v>16</v>
      </c>
      <c r="F22" s="21"/>
      <c r="G22" s="22"/>
      <c r="H22" s="23">
        <f t="shared" si="0"/>
        <v>0</v>
      </c>
      <c r="I22" s="23">
        <f t="shared" si="1"/>
        <v>0</v>
      </c>
      <c r="J22" s="23">
        <f t="shared" si="2"/>
        <v>0</v>
      </c>
    </row>
    <row r="23" spans="1:10" ht="38.25" x14ac:dyDescent="0.2">
      <c r="A23" s="22">
        <v>19</v>
      </c>
      <c r="B23" s="27" t="s">
        <v>39</v>
      </c>
      <c r="C23" s="18" t="s">
        <v>21</v>
      </c>
      <c r="D23" s="22">
        <v>40</v>
      </c>
      <c r="E23" s="28" t="s">
        <v>22</v>
      </c>
      <c r="F23" s="21"/>
      <c r="G23" s="22"/>
      <c r="H23" s="23">
        <f t="shared" si="0"/>
        <v>0</v>
      </c>
      <c r="I23" s="23">
        <f t="shared" si="1"/>
        <v>0</v>
      </c>
      <c r="J23" s="23">
        <f t="shared" si="2"/>
        <v>0</v>
      </c>
    </row>
    <row r="24" spans="1:10" ht="63.75" x14ac:dyDescent="0.2">
      <c r="A24" s="20">
        <v>20</v>
      </c>
      <c r="B24" s="17" t="s">
        <v>49</v>
      </c>
      <c r="C24" s="18" t="s">
        <v>21</v>
      </c>
      <c r="D24" s="20">
        <v>500</v>
      </c>
      <c r="E24" s="24" t="s">
        <v>22</v>
      </c>
      <c r="F24" s="21"/>
      <c r="G24" s="22"/>
      <c r="H24" s="23">
        <f t="shared" si="0"/>
        <v>0</v>
      </c>
      <c r="I24" s="23">
        <f t="shared" si="1"/>
        <v>0</v>
      </c>
      <c r="J24" s="23">
        <f t="shared" si="2"/>
        <v>0</v>
      </c>
    </row>
    <row r="25" spans="1:10" ht="242.25" x14ac:dyDescent="0.2">
      <c r="A25" s="20">
        <v>21</v>
      </c>
      <c r="B25" s="17" t="s">
        <v>46</v>
      </c>
      <c r="C25" s="18" t="s">
        <v>13</v>
      </c>
      <c r="D25" s="20">
        <v>300</v>
      </c>
      <c r="E25" s="20" t="s">
        <v>15</v>
      </c>
      <c r="F25" s="21"/>
      <c r="G25" s="22"/>
      <c r="H25" s="23">
        <f t="shared" si="0"/>
        <v>0</v>
      </c>
      <c r="I25" s="23">
        <f t="shared" si="1"/>
        <v>0</v>
      </c>
      <c r="J25" s="23">
        <f t="shared" si="2"/>
        <v>0</v>
      </c>
    </row>
    <row r="26" spans="1:10" ht="242.25" x14ac:dyDescent="0.2">
      <c r="A26" s="20">
        <v>22</v>
      </c>
      <c r="B26" s="29" t="s">
        <v>47</v>
      </c>
      <c r="C26" s="18" t="s">
        <v>13</v>
      </c>
      <c r="D26" s="20">
        <v>300</v>
      </c>
      <c r="E26" s="20" t="s">
        <v>15</v>
      </c>
      <c r="F26" s="21"/>
      <c r="G26" s="22"/>
      <c r="H26" s="23">
        <f t="shared" si="0"/>
        <v>0</v>
      </c>
      <c r="I26" s="23">
        <f t="shared" si="1"/>
        <v>0</v>
      </c>
      <c r="J26" s="23">
        <f t="shared" si="2"/>
        <v>0</v>
      </c>
    </row>
    <row r="27" spans="1:10" ht="38.25" x14ac:dyDescent="0.2">
      <c r="A27" s="22">
        <v>23</v>
      </c>
      <c r="B27" s="30" t="s">
        <v>40</v>
      </c>
      <c r="C27" s="18" t="s">
        <v>21</v>
      </c>
      <c r="D27" s="22">
        <v>20</v>
      </c>
      <c r="E27" s="28" t="s">
        <v>22</v>
      </c>
      <c r="F27" s="21"/>
      <c r="G27" s="22"/>
      <c r="H27" s="23">
        <f t="shared" si="0"/>
        <v>0</v>
      </c>
      <c r="I27" s="23">
        <f t="shared" si="1"/>
        <v>0</v>
      </c>
      <c r="J27" s="23">
        <f t="shared" si="2"/>
        <v>0</v>
      </c>
    </row>
    <row r="28" spans="1:10" ht="63.75" x14ac:dyDescent="0.2">
      <c r="A28" s="22">
        <v>24</v>
      </c>
      <c r="B28" s="25" t="s">
        <v>44</v>
      </c>
      <c r="C28" s="18" t="s">
        <v>13</v>
      </c>
      <c r="D28" s="22">
        <v>3000</v>
      </c>
      <c r="E28" s="22"/>
      <c r="F28" s="21"/>
      <c r="G28" s="22"/>
      <c r="H28" s="23">
        <f t="shared" si="0"/>
        <v>0</v>
      </c>
      <c r="I28" s="23">
        <f t="shared" si="1"/>
        <v>0</v>
      </c>
      <c r="J28" s="23">
        <f t="shared" si="2"/>
        <v>0</v>
      </c>
    </row>
    <row r="29" spans="1:10" ht="63.75" x14ac:dyDescent="0.2">
      <c r="A29" s="22">
        <v>25</v>
      </c>
      <c r="B29" s="25" t="s">
        <v>43</v>
      </c>
      <c r="C29" s="18" t="s">
        <v>13</v>
      </c>
      <c r="D29" s="22">
        <v>2000</v>
      </c>
      <c r="E29" s="22" t="s">
        <v>16</v>
      </c>
      <c r="F29" s="21"/>
      <c r="G29" s="22"/>
      <c r="H29" s="23">
        <f t="shared" si="0"/>
        <v>0</v>
      </c>
      <c r="I29" s="23">
        <f t="shared" si="1"/>
        <v>0</v>
      </c>
      <c r="J29" s="23">
        <f t="shared" si="2"/>
        <v>0</v>
      </c>
    </row>
    <row r="30" spans="1:10" ht="63.75" x14ac:dyDescent="0.2">
      <c r="A30" s="20">
        <v>26</v>
      </c>
      <c r="B30" s="17" t="s">
        <v>24</v>
      </c>
      <c r="C30" s="18" t="s">
        <v>13</v>
      </c>
      <c r="D30" s="20">
        <v>150</v>
      </c>
      <c r="E30" s="24" t="s">
        <v>15</v>
      </c>
      <c r="F30" s="21"/>
      <c r="G30" s="22"/>
      <c r="H30" s="23">
        <f t="shared" si="0"/>
        <v>0</v>
      </c>
      <c r="I30" s="23">
        <f t="shared" si="1"/>
        <v>0</v>
      </c>
      <c r="J30" s="23">
        <f t="shared" si="2"/>
        <v>0</v>
      </c>
    </row>
    <row r="31" spans="1:10" ht="89.25" x14ac:dyDescent="0.2">
      <c r="A31" s="20">
        <v>27</v>
      </c>
      <c r="B31" s="17" t="s">
        <v>25</v>
      </c>
      <c r="C31" s="18" t="s">
        <v>21</v>
      </c>
      <c r="D31" s="20">
        <v>1500</v>
      </c>
      <c r="E31" s="20" t="s">
        <v>15</v>
      </c>
      <c r="F31" s="21"/>
      <c r="G31" s="22"/>
      <c r="H31" s="23">
        <f t="shared" si="0"/>
        <v>0</v>
      </c>
      <c r="I31" s="23">
        <f t="shared" si="1"/>
        <v>0</v>
      </c>
      <c r="J31" s="23">
        <f t="shared" si="2"/>
        <v>0</v>
      </c>
    </row>
    <row r="32" spans="1:10" ht="127.5" x14ac:dyDescent="0.2">
      <c r="A32" s="20">
        <v>28</v>
      </c>
      <c r="B32" s="17" t="s">
        <v>27</v>
      </c>
      <c r="C32" s="18" t="s">
        <v>21</v>
      </c>
      <c r="D32" s="20">
        <v>20</v>
      </c>
      <c r="E32" s="20" t="s">
        <v>16</v>
      </c>
      <c r="F32" s="21"/>
      <c r="G32" s="22"/>
      <c r="H32" s="23">
        <f t="shared" si="0"/>
        <v>0</v>
      </c>
      <c r="I32" s="23">
        <f t="shared" si="1"/>
        <v>0</v>
      </c>
      <c r="J32" s="23">
        <f t="shared" si="2"/>
        <v>0</v>
      </c>
    </row>
    <row r="33" spans="1:10" ht="90" thickBot="1" x14ac:dyDescent="0.25">
      <c r="A33" s="20">
        <v>29</v>
      </c>
      <c r="B33" s="26" t="s">
        <v>45</v>
      </c>
      <c r="C33" s="18" t="s">
        <v>21</v>
      </c>
      <c r="D33" s="20">
        <v>400</v>
      </c>
      <c r="E33" s="20" t="s">
        <v>15</v>
      </c>
      <c r="F33" s="21"/>
      <c r="G33" s="22"/>
      <c r="H33" s="23">
        <f>ROUND(F33/100*G33,2)</f>
        <v>0</v>
      </c>
      <c r="I33" s="23">
        <f t="shared" si="1"/>
        <v>0</v>
      </c>
      <c r="J33" s="23">
        <f t="shared" si="2"/>
        <v>0</v>
      </c>
    </row>
    <row r="34" spans="1:10" ht="39" thickBot="1" x14ac:dyDescent="0.25">
      <c r="A34" s="11"/>
      <c r="B34" s="12"/>
      <c r="C34" s="8"/>
      <c r="D34" s="8"/>
      <c r="E34" s="8"/>
      <c r="F34" s="14" t="s">
        <v>17</v>
      </c>
      <c r="G34" s="14"/>
      <c r="H34" s="14"/>
      <c r="I34" s="14" t="s">
        <v>18</v>
      </c>
      <c r="J34" s="14" t="s">
        <v>20</v>
      </c>
    </row>
    <row r="35" spans="1:10" ht="13.5" thickBot="1" x14ac:dyDescent="0.25">
      <c r="A35" s="10"/>
      <c r="B35" s="15" t="s">
        <v>19</v>
      </c>
      <c r="C35" s="16"/>
      <c r="D35" s="16"/>
      <c r="E35" s="16"/>
      <c r="F35" s="13">
        <f>SUM(F5:F33)</f>
        <v>0</v>
      </c>
      <c r="G35" s="13"/>
      <c r="H35" s="13"/>
      <c r="I35" s="13">
        <f>SUM(I5:I34)</f>
        <v>0</v>
      </c>
      <c r="J35" s="13">
        <f>SUM(J5:J34)</f>
        <v>0</v>
      </c>
    </row>
    <row r="36" spans="1:10" ht="13.5" thickTop="1" x14ac:dyDescent="0.2"/>
  </sheetData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Marta Czestkowska</cp:lastModifiedBy>
  <cp:revision>1</cp:revision>
  <cp:lastPrinted>2025-09-15T06:51:47Z</cp:lastPrinted>
  <dcterms:created xsi:type="dcterms:W3CDTF">2020-11-26T08:13:19Z</dcterms:created>
  <dcterms:modified xsi:type="dcterms:W3CDTF">2026-10-15T07:58:36Z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